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'Ark1'!$A$1:$L$27</definedName>
  </definedNames>
  <calcPr fullCalcOnLoad="1"/>
</workbook>
</file>

<file path=xl/sharedStrings.xml><?xml version="1.0" encoding="utf-8"?>
<sst xmlns="http://schemas.openxmlformats.org/spreadsheetml/2006/main" count="47" uniqueCount="47">
  <si>
    <t>Administration</t>
  </si>
  <si>
    <t>Indkøb og kost</t>
  </si>
  <si>
    <t>Medicinhåndtering</t>
  </si>
  <si>
    <t>Udviklingshæmning</t>
  </si>
  <si>
    <t>Udviklingshæmning med 
autiskespektrumforstyrrelser</t>
  </si>
  <si>
    <t>Udviklingshæmning med 
opmærksomhedsforstyrrelser</t>
  </si>
  <si>
    <t>Mobilitetsnedsættelse i kombi- 
nation med én af ovenstående målgrupper</t>
  </si>
  <si>
    <t xml:space="preserve">Kontakt og samvær  </t>
  </si>
  <si>
    <t>Støtte til at pleje omgang og kontakt med andre</t>
  </si>
  <si>
    <t>Støtte til at håndtere de følelsesmæssige og sociale aspekter ved kontakt og samvær</t>
  </si>
  <si>
    <t>Støtte til at skabe og fastholde kontakt med venner og familie</t>
  </si>
  <si>
    <t>Støtte til at håndtere praktiske aspekter ved kontakt og samvær</t>
  </si>
  <si>
    <t>Støtte til at klare læge- og tandlæge besøg</t>
  </si>
  <si>
    <t>Støtte til deltagelse i arrangementer og fritidstilbud</t>
  </si>
  <si>
    <t>Støtte til håndtering og forståelse af post</t>
  </si>
  <si>
    <t>Støtte til personlig økonomi, herunder budget, opsparing og regninger</t>
  </si>
  <si>
    <t>Støtte til indkøb</t>
  </si>
  <si>
    <t>Støtte til madlavning og spisning</t>
  </si>
  <si>
    <t>Støtte til madplanlægning og kostvejledning</t>
  </si>
  <si>
    <t>Støtte til indkøb af medicin og dosering</t>
  </si>
  <si>
    <t>Støtte til oprydning og rengøring</t>
  </si>
  <si>
    <t>Støtte til tøjvask</t>
  </si>
  <si>
    <t>Støtte til sengetider og vækning</t>
  </si>
  <si>
    <t>Støtte til indkøb af tøj, gaver, mv.</t>
  </si>
  <si>
    <t>Støtte til personlig hygiejne</t>
  </si>
  <si>
    <t xml:space="preserve">Praktisk hjælp </t>
  </si>
  <si>
    <t>Støtte til indtagelse af medicin og huske tidspunkter for indtagelse</t>
  </si>
  <si>
    <t xml:space="preserve">Indsatser: </t>
  </si>
  <si>
    <t>Målgrupper:</t>
  </si>
  <si>
    <t>Støtte til kontakt og samvær</t>
  </si>
  <si>
    <t>Støtte til administration</t>
  </si>
  <si>
    <t>Støtte til indkøb og kost</t>
  </si>
  <si>
    <t>Støtte til medicinhåndtering</t>
  </si>
  <si>
    <t>Støtte til praktisk hjælp</t>
  </si>
  <si>
    <t>Score</t>
  </si>
  <si>
    <t>Vægtet score</t>
  </si>
  <si>
    <t>Hvis én ung har en mobilitetsnedsættelse, tages der højde for den i vurderingen af de 5 indsatser, hvilket vil give en højere score i de fleste indsatser. 
Har en ung brug for personlig pleje, skal der på de områder ske visitation til hjemmeplejen og der afregnes med mellemkommunal refusion.</t>
  </si>
  <si>
    <t>I beregningen af taksten vægtes vurderingerne normalt således:</t>
  </si>
  <si>
    <t>Socialpædagogisk støtte er en ydelse, der gennem vejledning, omsorg, støtte og kompenserende hjælp har til formål at fastholde eller udvikle en persons funktionsevne og muligheder for selvstændighed og selvbestemmelse i forhold til personens situation. Socialpædagogiske støtte retter sig overvejende imod vedligeholdelse og udvikling af færdigheder i forbindelse med almindelig daglig levevis (ADL), herunder at skabe struktur i hverdagen.</t>
  </si>
  <si>
    <t>Når den unge er indplaceret i den rette målgruppe, skal den unges samlede behov vurderes indenfor de 5 indsatser med tallene 0-2, der skrives ind i skemaet.</t>
  </si>
  <si>
    <t>0 = Ingen støtte og hjælp.          1= Let støtte og hjælp.          2 = En del støtte og hjælp.          Unge på LivogJob Godthåb kan efter aftale score 3 i enkelte indsatser.</t>
  </si>
  <si>
    <t>(Den unges navn skrives her) cpr-nr xxxxxx-xxxx</t>
  </si>
  <si>
    <t>Udviklingshæmning med 
medfødt / erhvervet hjerneskade</t>
  </si>
  <si>
    <t>Taksten er kr. pr mdr. i 12 mdr. Dertil lægges kr. 1.676 til kost og kr. 3.725 til logi</t>
  </si>
  <si>
    <t>Åben takstfastsættelse 2020 - Målgrupper og indsatser - Bodel på LivogJob Godthåb</t>
  </si>
  <si>
    <t>Omregningsfaktor, der ved årsskiftet ganges med KL's fremskrivningsprocent, der for 2020 er 2,7 %</t>
  </si>
  <si>
    <t>Åben takstfastsættelse 2020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</si>
</sst>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.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2"/>
      <name val="Calibri"/>
      <family val="2"/>
    </font>
    <font>
      <b/>
      <u val="single"/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4"/>
      <color indexed="9"/>
      <name val="Calibri"/>
      <family val="2"/>
    </font>
    <font>
      <b/>
      <sz val="16"/>
      <color indexed="9"/>
      <name val="Calibri"/>
      <family val="2"/>
    </font>
    <font>
      <sz val="12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22"/>
      <color indexed="9"/>
      <name val="Calibri"/>
      <family val="2"/>
    </font>
    <font>
      <sz val="2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u val="single"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u val="single"/>
      <sz val="12"/>
      <color theme="0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Calibri"/>
      <family val="2"/>
    </font>
    <font>
      <u val="single"/>
      <sz val="14"/>
      <color theme="0"/>
      <name val="Calibri"/>
      <family val="2"/>
    </font>
    <font>
      <b/>
      <sz val="16"/>
      <color theme="0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sz val="16"/>
      <color theme="1"/>
      <name val="Calibri"/>
      <family val="2"/>
    </font>
    <font>
      <b/>
      <u val="single"/>
      <sz val="26"/>
      <color theme="0"/>
      <name val="Calibri"/>
      <family val="2"/>
    </font>
    <font>
      <b/>
      <sz val="20"/>
      <color theme="0"/>
      <name val="Calibri"/>
      <family val="2"/>
    </font>
    <font>
      <sz val="20"/>
      <color theme="0"/>
      <name val="Calibri"/>
      <family val="2"/>
    </font>
    <font>
      <u val="single"/>
      <sz val="11"/>
      <color theme="1"/>
      <name val="Calibri"/>
      <family val="2"/>
    </font>
    <font>
      <b/>
      <sz val="22"/>
      <color theme="0"/>
      <name val="Calibri"/>
      <family val="2"/>
    </font>
    <font>
      <sz val="22"/>
      <color theme="1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0" borderId="3" applyNumberFormat="0" applyAlignment="0" applyProtection="0"/>
    <xf numFmtId="0" fontId="53" fillId="31" borderId="0" applyNumberFormat="0" applyBorder="0" applyAlignment="0" applyProtection="0"/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2" fillId="0" borderId="0" xfId="0" applyFon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63" fillId="34" borderId="12" xfId="0" applyFont="1" applyFill="1" applyBorder="1" applyAlignment="1" applyProtection="1">
      <alignment horizontal="right"/>
      <protection/>
    </xf>
    <xf numFmtId="0" fontId="21" fillId="16" borderId="13" xfId="0" applyFont="1" applyFill="1" applyBorder="1" applyAlignment="1" applyProtection="1">
      <alignment vertical="top"/>
      <protection/>
    </xf>
    <xf numFmtId="0" fontId="21" fillId="16" borderId="12" xfId="0" applyFont="1" applyFill="1" applyBorder="1" applyAlignment="1" applyProtection="1">
      <alignment vertical="top"/>
      <protection/>
    </xf>
    <xf numFmtId="0" fontId="6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2" fillId="34" borderId="14" xfId="0" applyFont="1" applyFill="1" applyBorder="1" applyAlignment="1" applyProtection="1">
      <alignment vertical="top"/>
      <protection/>
    </xf>
    <xf numFmtId="0" fontId="65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62" fillId="34" borderId="14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63" fillId="34" borderId="15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68" fillId="34" borderId="16" xfId="0" applyFont="1" applyFill="1" applyBorder="1" applyAlignment="1" applyProtection="1">
      <alignment/>
      <protection/>
    </xf>
    <xf numFmtId="0" fontId="68" fillId="34" borderId="17" xfId="0" applyFont="1" applyFill="1" applyBorder="1" applyAlignment="1" applyProtection="1">
      <alignment/>
      <protection/>
    </xf>
    <xf numFmtId="0" fontId="68" fillId="34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0" fillId="0" borderId="0" xfId="0" applyFont="1" applyAlignment="1" applyProtection="1">
      <alignment horizontal="center" vertical="center"/>
      <protection/>
    </xf>
    <xf numFmtId="0" fontId="71" fillId="0" borderId="0" xfId="0" applyFont="1" applyAlignment="1" applyProtection="1">
      <alignment/>
      <protection/>
    </xf>
    <xf numFmtId="0" fontId="69" fillId="35" borderId="19" xfId="0" applyFont="1" applyFill="1" applyBorder="1" applyAlignment="1" applyProtection="1">
      <alignment/>
      <protection/>
    </xf>
    <xf numFmtId="9" fontId="46" fillId="35" borderId="20" xfId="0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2" fontId="62" fillId="0" borderId="0" xfId="0" applyNumberFormat="1" applyFont="1" applyBorder="1" applyAlignment="1" applyProtection="1">
      <alignment horizontal="center"/>
      <protection/>
    </xf>
    <xf numFmtId="2" fontId="62" fillId="0" borderId="0" xfId="0" applyNumberFormat="1" applyFont="1" applyAlignment="1" applyProtection="1">
      <alignment horizontal="center"/>
      <protection/>
    </xf>
    <xf numFmtId="2" fontId="72" fillId="0" borderId="0" xfId="0" applyNumberFormat="1" applyFont="1" applyAlignment="1" applyProtection="1">
      <alignment/>
      <protection/>
    </xf>
    <xf numFmtId="0" fontId="62" fillId="0" borderId="0" xfId="0" applyFont="1" applyAlignment="1" applyProtection="1">
      <alignment horizontal="center" vertical="center"/>
      <protection/>
    </xf>
    <xf numFmtId="0" fontId="31" fillId="4" borderId="21" xfId="0" applyFont="1" applyFill="1" applyBorder="1" applyAlignment="1" applyProtection="1">
      <alignment horizontal="left" vertical="top" wrapText="1"/>
      <protection/>
    </xf>
    <xf numFmtId="0" fontId="31" fillId="4" borderId="14" xfId="0" applyFont="1" applyFill="1" applyBorder="1" applyAlignment="1" applyProtection="1">
      <alignment horizontal="left" vertical="top" wrapText="1"/>
      <protection/>
    </xf>
    <xf numFmtId="0" fontId="31" fillId="16" borderId="21" xfId="0" applyFont="1" applyFill="1" applyBorder="1" applyAlignment="1" applyProtection="1">
      <alignment horizontal="left" vertical="top" wrapText="1"/>
      <protection/>
    </xf>
    <xf numFmtId="0" fontId="31" fillId="16" borderId="14" xfId="0" applyFont="1" applyFill="1" applyBorder="1" applyAlignment="1" applyProtection="1">
      <alignment horizontal="left" vertical="top" wrapText="1"/>
      <protection/>
    </xf>
    <xf numFmtId="0" fontId="31" fillId="16" borderId="22" xfId="0" applyFont="1" applyFill="1" applyBorder="1" applyAlignment="1" applyProtection="1">
      <alignment horizontal="left" vertical="top" wrapText="1"/>
      <protection/>
    </xf>
    <xf numFmtId="0" fontId="31" fillId="16" borderId="15" xfId="0" applyFont="1" applyFill="1" applyBorder="1" applyAlignment="1" applyProtection="1">
      <alignment horizontal="left" vertical="top" wrapText="1"/>
      <protection/>
    </xf>
    <xf numFmtId="0" fontId="32" fillId="16" borderId="23" xfId="0" applyFont="1" applyFill="1" applyBorder="1" applyAlignment="1" applyProtection="1">
      <alignment horizontal="left" vertical="top"/>
      <protection/>
    </xf>
    <xf numFmtId="0" fontId="32" fillId="4" borderId="23" xfId="0" applyFont="1" applyFill="1" applyBorder="1" applyAlignment="1" applyProtection="1">
      <alignment horizontal="left" vertical="top" wrapText="1"/>
      <protection/>
    </xf>
    <xf numFmtId="0" fontId="32" fillId="16" borderId="23" xfId="0" applyFont="1" applyFill="1" applyBorder="1" applyAlignment="1" applyProtection="1">
      <alignment horizontal="left" vertical="top" wrapText="1"/>
      <protection/>
    </xf>
    <xf numFmtId="0" fontId="73" fillId="36" borderId="23" xfId="0" applyFont="1" applyFill="1" applyBorder="1" applyAlignment="1" applyProtection="1">
      <alignment horizontal="left" vertical="top" wrapText="1"/>
      <protection/>
    </xf>
    <xf numFmtId="172" fontId="68" fillId="37" borderId="0" xfId="0" applyNumberFormat="1" applyFont="1" applyFill="1" applyBorder="1" applyAlignment="1" applyProtection="1">
      <alignment horizontal="center" vertical="center"/>
      <protection/>
    </xf>
    <xf numFmtId="0" fontId="45" fillId="0" borderId="24" xfId="0" applyFont="1" applyFill="1" applyBorder="1" applyAlignment="1" applyProtection="1">
      <alignment horizontal="right"/>
      <protection/>
    </xf>
    <xf numFmtId="0" fontId="0" fillId="0" borderId="24" xfId="0" applyBorder="1" applyAlignment="1">
      <alignment/>
    </xf>
    <xf numFmtId="2" fontId="69" fillId="35" borderId="11" xfId="0" applyNumberFormat="1" applyFont="1" applyFill="1" applyBorder="1" applyAlignment="1" applyProtection="1">
      <alignment horizontal="center"/>
      <protection/>
    </xf>
    <xf numFmtId="0" fontId="46" fillId="35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74" fillId="38" borderId="13" xfId="0" applyFont="1" applyFill="1" applyBorder="1" applyAlignment="1" applyProtection="1">
      <alignment horizontal="center" vertical="center"/>
      <protection/>
    </xf>
    <xf numFmtId="0" fontId="46" fillId="38" borderId="25" xfId="0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 applyProtection="1">
      <alignment horizontal="center"/>
      <protection/>
    </xf>
    <xf numFmtId="0" fontId="46" fillId="35" borderId="11" xfId="0" applyFont="1" applyFill="1" applyBorder="1" applyAlignment="1" applyProtection="1">
      <alignment horizontal="center"/>
      <protection/>
    </xf>
    <xf numFmtId="0" fontId="46" fillId="35" borderId="19" xfId="0" applyFont="1" applyFill="1" applyBorder="1" applyAlignment="1" applyProtection="1">
      <alignment/>
      <protection/>
    </xf>
    <xf numFmtId="2" fontId="69" fillId="35" borderId="10" xfId="0" applyNumberFormat="1" applyFont="1" applyFill="1" applyBorder="1" applyAlignment="1" applyProtection="1">
      <alignment horizontal="center"/>
      <protection/>
    </xf>
    <xf numFmtId="0" fontId="46" fillId="35" borderId="10" xfId="0" applyFont="1" applyFill="1" applyBorder="1" applyAlignment="1" applyProtection="1">
      <alignment/>
      <protection/>
    </xf>
    <xf numFmtId="0" fontId="74" fillId="38" borderId="13" xfId="0" applyFont="1" applyFill="1" applyBorder="1" applyAlignment="1" applyProtection="1">
      <alignment horizontal="left" vertical="center" wrapText="1"/>
      <protection/>
    </xf>
    <xf numFmtId="0" fontId="74" fillId="38" borderId="25" xfId="0" applyFont="1" applyFill="1" applyBorder="1" applyAlignment="1" applyProtection="1">
      <alignment horizontal="left" vertical="center" wrapText="1"/>
      <protection/>
    </xf>
    <xf numFmtId="0" fontId="18" fillId="33" borderId="26" xfId="0" applyFont="1" applyFill="1" applyBorder="1" applyAlignment="1" applyProtection="1">
      <alignment horizontal="center" vertical="center"/>
      <protection locked="0"/>
    </xf>
    <xf numFmtId="0" fontId="18" fillId="33" borderId="27" xfId="0" applyFont="1" applyFill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 vertical="center"/>
      <protection locked="0"/>
    </xf>
    <xf numFmtId="0" fontId="73" fillId="33" borderId="18" xfId="0" applyFont="1" applyFill="1" applyBorder="1" applyAlignment="1" applyProtection="1">
      <alignment horizontal="center" vertical="center" wrapText="1"/>
      <protection/>
    </xf>
    <xf numFmtId="0" fontId="73" fillId="33" borderId="29" xfId="0" applyFont="1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75" fillId="33" borderId="26" xfId="0" applyFont="1" applyFill="1" applyBorder="1" applyAlignment="1" applyProtection="1">
      <alignment horizontal="center" vertical="center"/>
      <protection locked="0"/>
    </xf>
    <xf numFmtId="0" fontId="75" fillId="0" borderId="27" xfId="0" applyFont="1" applyBorder="1" applyAlignment="1" applyProtection="1">
      <alignment horizontal="center" vertical="center"/>
      <protection locked="0"/>
    </xf>
    <xf numFmtId="0" fontId="75" fillId="0" borderId="28" xfId="0" applyFont="1" applyBorder="1" applyAlignment="1" applyProtection="1">
      <alignment horizontal="center" vertical="center"/>
      <protection locked="0"/>
    </xf>
    <xf numFmtId="0" fontId="75" fillId="33" borderId="19" xfId="0" applyFont="1" applyFill="1" applyBorder="1" applyAlignment="1" applyProtection="1">
      <alignment horizontal="center" vertical="center"/>
      <protection locked="0"/>
    </xf>
    <xf numFmtId="0" fontId="75" fillId="0" borderId="30" xfId="0" applyFont="1" applyBorder="1" applyAlignment="1" applyProtection="1">
      <alignment horizontal="center" vertical="center"/>
      <protection locked="0"/>
    </xf>
    <xf numFmtId="0" fontId="75" fillId="0" borderId="20" xfId="0" applyFont="1" applyBorder="1" applyAlignment="1" applyProtection="1">
      <alignment horizontal="center" vertical="center"/>
      <protection locked="0"/>
    </xf>
    <xf numFmtId="0" fontId="0" fillId="16" borderId="21" xfId="0" applyFill="1" applyBorder="1" applyAlignment="1" applyProtection="1">
      <alignment horizontal="left" vertical="top"/>
      <protection/>
    </xf>
    <xf numFmtId="0" fontId="0" fillId="16" borderId="0" xfId="0" applyFill="1" applyAlignment="1" applyProtection="1">
      <alignment horizontal="left" vertical="top"/>
      <protection/>
    </xf>
    <xf numFmtId="0" fontId="0" fillId="16" borderId="31" xfId="0" applyFill="1" applyBorder="1" applyAlignment="1" applyProtection="1">
      <alignment horizontal="left" vertical="top"/>
      <protection/>
    </xf>
    <xf numFmtId="0" fontId="0" fillId="4" borderId="21" xfId="0" applyFill="1" applyBorder="1" applyAlignment="1" applyProtection="1">
      <alignment horizontal="left" vertical="top"/>
      <protection/>
    </xf>
    <xf numFmtId="0" fontId="0" fillId="4" borderId="0" xfId="0" applyFill="1" applyAlignment="1" applyProtection="1">
      <alignment horizontal="left" vertical="top"/>
      <protection/>
    </xf>
    <xf numFmtId="0" fontId="0" fillId="4" borderId="31" xfId="0" applyFill="1" applyBorder="1" applyAlignment="1" applyProtection="1">
      <alignment horizontal="left" vertical="top"/>
      <protection/>
    </xf>
    <xf numFmtId="0" fontId="31" fillId="4" borderId="21" xfId="0" applyFont="1" applyFill="1" applyBorder="1" applyAlignment="1" applyProtection="1">
      <alignment horizontal="left" vertical="top" wrapText="1"/>
      <protection/>
    </xf>
    <xf numFmtId="0" fontId="31" fillId="4" borderId="0" xfId="0" applyFont="1" applyFill="1" applyBorder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top" wrapText="1"/>
      <protection/>
    </xf>
    <xf numFmtId="0" fontId="69" fillId="35" borderId="10" xfId="0" applyFont="1" applyFill="1" applyBorder="1" applyAlignment="1" applyProtection="1">
      <alignment horizontal="left" vertical="top" wrapText="1"/>
      <protection/>
    </xf>
    <xf numFmtId="0" fontId="46" fillId="35" borderId="10" xfId="0" applyFont="1" applyFill="1" applyBorder="1" applyAlignment="1" applyProtection="1">
      <alignment horizontal="left" vertical="top" wrapText="1"/>
      <protection/>
    </xf>
    <xf numFmtId="3" fontId="76" fillId="37" borderId="32" xfId="0" applyNumberFormat="1" applyFont="1" applyFill="1" applyBorder="1" applyAlignment="1" applyProtection="1">
      <alignment horizontal="center" vertical="center"/>
      <protection/>
    </xf>
    <xf numFmtId="3" fontId="76" fillId="37" borderId="17" xfId="0" applyNumberFormat="1" applyFont="1" applyFill="1" applyBorder="1" applyAlignment="1" applyProtection="1">
      <alignment horizontal="center" vertical="center"/>
      <protection/>
    </xf>
    <xf numFmtId="3" fontId="76" fillId="37" borderId="18" xfId="0" applyNumberFormat="1" applyFont="1" applyFill="1" applyBorder="1" applyAlignment="1" applyProtection="1">
      <alignment horizontal="center" vertical="center"/>
      <protection/>
    </xf>
    <xf numFmtId="3" fontId="76" fillId="37" borderId="16" xfId="0" applyNumberFormat="1" applyFont="1" applyFill="1" applyBorder="1" applyAlignment="1" applyProtection="1">
      <alignment horizontal="center" vertical="center"/>
      <protection/>
    </xf>
    <xf numFmtId="3" fontId="76" fillId="37" borderId="0" xfId="0" applyNumberFormat="1" applyFont="1" applyFill="1" applyBorder="1" applyAlignment="1" applyProtection="1">
      <alignment horizontal="center" vertical="center"/>
      <protection/>
    </xf>
    <xf numFmtId="3" fontId="76" fillId="37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69" fillId="35" borderId="37" xfId="0" applyFont="1" applyFill="1" applyBorder="1" applyAlignment="1" applyProtection="1">
      <alignment horizontal="center" vertical="center"/>
      <protection/>
    </xf>
    <xf numFmtId="0" fontId="46" fillId="35" borderId="37" xfId="0" applyFont="1" applyFill="1" applyBorder="1" applyAlignment="1" applyProtection="1">
      <alignment horizontal="center" vertical="center"/>
      <protection/>
    </xf>
    <xf numFmtId="0" fontId="77" fillId="38" borderId="38" xfId="0" applyFont="1" applyFill="1" applyBorder="1" applyAlignment="1" applyProtection="1">
      <alignment horizontal="center" vertical="center"/>
      <protection/>
    </xf>
    <xf numFmtId="0" fontId="77" fillId="38" borderId="39" xfId="0" applyFont="1" applyFill="1" applyBorder="1" applyAlignment="1" applyProtection="1">
      <alignment horizontal="center" vertical="center"/>
      <protection/>
    </xf>
    <xf numFmtId="0" fontId="78" fillId="38" borderId="40" xfId="0" applyFont="1" applyFill="1" applyBorder="1" applyAlignment="1" applyProtection="1">
      <alignment horizontal="center" vertical="center"/>
      <protection/>
    </xf>
    <xf numFmtId="0" fontId="68" fillId="34" borderId="34" xfId="0" applyFont="1" applyFill="1" applyBorder="1" applyAlignment="1" applyProtection="1">
      <alignment/>
      <protection/>
    </xf>
    <xf numFmtId="0" fontId="68" fillId="34" borderId="35" xfId="0" applyFont="1" applyFill="1" applyBorder="1" applyAlignment="1" applyProtection="1">
      <alignment/>
      <protection/>
    </xf>
    <xf numFmtId="0" fontId="68" fillId="34" borderId="36" xfId="0" applyFont="1" applyFill="1" applyBorder="1" applyAlignment="1" applyProtection="1">
      <alignment/>
      <protection/>
    </xf>
    <xf numFmtId="0" fontId="74" fillId="38" borderId="38" xfId="0" applyFont="1" applyFill="1" applyBorder="1" applyAlignment="1" applyProtection="1">
      <alignment horizontal="center" vertical="center"/>
      <protection/>
    </xf>
    <xf numFmtId="0" fontId="74" fillId="38" borderId="39" xfId="0" applyFont="1" applyFill="1" applyBorder="1" applyAlignment="1" applyProtection="1">
      <alignment horizontal="center" vertical="center"/>
      <protection/>
    </xf>
    <xf numFmtId="0" fontId="46" fillId="38" borderId="40" xfId="0" applyFont="1" applyFill="1" applyBorder="1" applyAlignment="1" applyProtection="1">
      <alignment horizontal="center" vertical="center"/>
      <protection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18" fillId="33" borderId="36" xfId="0" applyFont="1" applyFill="1" applyBorder="1" applyAlignment="1" applyProtection="1">
      <alignment horizontal="center" vertical="center"/>
      <protection locked="0"/>
    </xf>
    <xf numFmtId="0" fontId="75" fillId="33" borderId="10" xfId="0" applyFont="1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 wrapText="1"/>
      <protection locked="0"/>
    </xf>
    <xf numFmtId="0" fontId="75" fillId="33" borderId="11" xfId="0" applyFont="1" applyFill="1" applyBorder="1" applyAlignment="1" applyProtection="1">
      <alignment horizontal="center" vertical="center"/>
      <protection locked="0"/>
    </xf>
    <xf numFmtId="0" fontId="31" fillId="16" borderId="22" xfId="0" applyFont="1" applyFill="1" applyBorder="1" applyAlignment="1" applyProtection="1">
      <alignment horizontal="left" vertical="top" wrapText="1"/>
      <protection/>
    </xf>
    <xf numFmtId="0" fontId="31" fillId="16" borderId="24" xfId="0" applyFont="1" applyFill="1" applyBorder="1" applyAlignment="1" applyProtection="1">
      <alignment horizontal="left" vertical="top" wrapText="1"/>
      <protection/>
    </xf>
    <xf numFmtId="0" fontId="31" fillId="16" borderId="41" xfId="0" applyFont="1" applyFill="1" applyBorder="1" applyAlignment="1" applyProtection="1">
      <alignment horizontal="left" vertical="top" wrapText="1"/>
      <protection/>
    </xf>
    <xf numFmtId="0" fontId="0" fillId="0" borderId="41" xfId="0" applyBorder="1" applyAlignment="1" applyProtection="1">
      <alignment horizontal="left" vertical="top"/>
      <protection/>
    </xf>
    <xf numFmtId="0" fontId="0" fillId="16" borderId="22" xfId="0" applyFill="1" applyBorder="1" applyAlignment="1" applyProtection="1">
      <alignment horizontal="left" vertical="top"/>
      <protection/>
    </xf>
    <xf numFmtId="0" fontId="0" fillId="16" borderId="24" xfId="0" applyFill="1" applyBorder="1" applyAlignment="1" applyProtection="1">
      <alignment horizontal="left" vertical="top"/>
      <protection/>
    </xf>
    <xf numFmtId="0" fontId="0" fillId="16" borderId="41" xfId="0" applyFill="1" applyBorder="1" applyAlignment="1" applyProtection="1">
      <alignment horizontal="left" vertical="top"/>
      <protection/>
    </xf>
    <xf numFmtId="0" fontId="21" fillId="16" borderId="13" xfId="0" applyFont="1" applyFill="1" applyBorder="1" applyAlignment="1" applyProtection="1">
      <alignment vertical="top" wrapText="1"/>
      <protection/>
    </xf>
    <xf numFmtId="0" fontId="21" fillId="16" borderId="42" xfId="0" applyFont="1" applyFill="1" applyBorder="1" applyAlignment="1" applyProtection="1">
      <alignment vertical="top" wrapText="1"/>
      <protection/>
    </xf>
    <xf numFmtId="0" fontId="79" fillId="0" borderId="25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left" vertical="top"/>
      <protection/>
    </xf>
    <xf numFmtId="0" fontId="21" fillId="16" borderId="13" xfId="0" applyFont="1" applyFill="1" applyBorder="1" applyAlignment="1" applyProtection="1">
      <alignment/>
      <protection/>
    </xf>
    <xf numFmtId="0" fontId="79" fillId="0" borderId="42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31" fillId="16" borderId="21" xfId="0" applyFont="1" applyFill="1" applyBorder="1" applyAlignment="1" applyProtection="1">
      <alignment horizontal="left" vertical="top" wrapText="1"/>
      <protection/>
    </xf>
    <xf numFmtId="0" fontId="31" fillId="16" borderId="0" xfId="0" applyFont="1" applyFill="1" applyBorder="1" applyAlignment="1" applyProtection="1">
      <alignment horizontal="left" vertical="top" wrapText="1"/>
      <protection/>
    </xf>
    <xf numFmtId="0" fontId="31" fillId="16" borderId="31" xfId="0" applyFont="1" applyFill="1" applyBorder="1" applyAlignment="1" applyProtection="1">
      <alignment horizontal="left" vertical="top" wrapText="1"/>
      <protection/>
    </xf>
    <xf numFmtId="0" fontId="31" fillId="4" borderId="31" xfId="0" applyFont="1" applyFill="1" applyBorder="1" applyAlignment="1" applyProtection="1">
      <alignment horizontal="left" vertical="top" wrapText="1"/>
      <protection/>
    </xf>
    <xf numFmtId="0" fontId="80" fillId="37" borderId="13" xfId="0" applyFont="1" applyFill="1" applyBorder="1" applyAlignment="1" applyProtection="1">
      <alignment horizontal="center" vertical="center" wrapText="1"/>
      <protection/>
    </xf>
    <xf numFmtId="0" fontId="81" fillId="0" borderId="42" xfId="0" applyFont="1" applyBorder="1" applyAlignment="1" applyProtection="1">
      <alignment horizontal="center" vertical="center"/>
      <protection/>
    </xf>
    <xf numFmtId="0" fontId="81" fillId="0" borderId="25" xfId="0" applyFont="1" applyBorder="1" applyAlignment="1" applyProtection="1">
      <alignment horizontal="center" vertical="center"/>
      <protection/>
    </xf>
    <xf numFmtId="0" fontId="21" fillId="16" borderId="13" xfId="0" applyFont="1" applyFill="1" applyBorder="1" applyAlignment="1" applyProtection="1">
      <alignment vertical="top"/>
      <protection/>
    </xf>
    <xf numFmtId="0" fontId="82" fillId="37" borderId="22" xfId="0" applyFont="1" applyFill="1" applyBorder="1" applyAlignment="1" applyProtection="1">
      <alignment horizontal="center" vertical="center" wrapText="1"/>
      <protection locked="0"/>
    </xf>
    <xf numFmtId="0" fontId="83" fillId="0" borderId="24" xfId="0" applyFont="1" applyBorder="1" applyAlignment="1" applyProtection="1">
      <alignment horizontal="center" vertical="center"/>
      <protection locked="0"/>
    </xf>
    <xf numFmtId="0" fontId="83" fillId="0" borderId="41" xfId="0" applyFont="1" applyBorder="1" applyAlignment="1" applyProtection="1">
      <alignment horizontal="center" vertical="center"/>
      <protection locked="0"/>
    </xf>
    <xf numFmtId="0" fontId="39" fillId="8" borderId="38" xfId="0" applyFont="1" applyFill="1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90" zoomScaleNormal="90" zoomScaleSheetLayoutView="90" zoomScalePageLayoutView="0" workbookViewId="0" topLeftCell="A1">
      <selection activeCell="N27" sqref="N27"/>
    </sheetView>
  </sheetViews>
  <sheetFormatPr defaultColWidth="9.28125" defaultRowHeight="15"/>
  <cols>
    <col min="1" max="1" width="26.28125" style="5" customWidth="1"/>
    <col min="2" max="2" width="12.57421875" style="5" customWidth="1"/>
    <col min="3" max="3" width="8.57421875" style="5" customWidth="1"/>
    <col min="4" max="4" width="14.57421875" style="3" customWidth="1"/>
    <col min="5" max="7" width="9.57421875" style="3" customWidth="1"/>
    <col min="8" max="8" width="7.7109375" style="3" customWidth="1"/>
    <col min="9" max="10" width="8.7109375" style="3" customWidth="1"/>
    <col min="11" max="12" width="20.57421875" style="3" customWidth="1"/>
    <col min="13" max="13" width="7.57421875" style="3" customWidth="1"/>
    <col min="14" max="14" width="25.57421875" style="3" customWidth="1"/>
    <col min="15" max="16384" width="9.28125" style="3" customWidth="1"/>
  </cols>
  <sheetData>
    <row r="1" spans="1:12" ht="27.75" customHeight="1">
      <c r="A1" s="132" t="s">
        <v>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3" ht="24.75" customHeight="1" thickBot="1">
      <c r="A2" s="136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4"/>
    </row>
    <row r="3" ht="15" customHeight="1" thickBot="1"/>
    <row r="4" spans="1:13" s="7" customFormat="1" ht="45.75" customHeight="1" thickBot="1">
      <c r="A4" s="139" t="s">
        <v>38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  <c r="M4" s="6"/>
    </row>
    <row r="5" ht="15" thickBot="1"/>
    <row r="6" spans="1:14" s="12" customFormat="1" ht="15">
      <c r="A6" s="8" t="s">
        <v>27</v>
      </c>
      <c r="B6" s="121" t="s">
        <v>7</v>
      </c>
      <c r="C6" s="122"/>
      <c r="D6" s="123"/>
      <c r="E6" s="125" t="s">
        <v>0</v>
      </c>
      <c r="F6" s="126"/>
      <c r="G6" s="123"/>
      <c r="H6" s="135" t="s">
        <v>1</v>
      </c>
      <c r="I6" s="126"/>
      <c r="J6" s="123"/>
      <c r="K6" s="9" t="s">
        <v>2</v>
      </c>
      <c r="L6" s="10" t="s">
        <v>25</v>
      </c>
      <c r="M6" s="11"/>
      <c r="N6" s="11"/>
    </row>
    <row r="7" spans="1:14" s="15" customFormat="1" ht="24">
      <c r="A7" s="13"/>
      <c r="B7" s="82" t="s">
        <v>8</v>
      </c>
      <c r="C7" s="83"/>
      <c r="D7" s="124"/>
      <c r="E7" s="82" t="s">
        <v>14</v>
      </c>
      <c r="F7" s="127"/>
      <c r="G7" s="124"/>
      <c r="H7" s="82" t="s">
        <v>16</v>
      </c>
      <c r="I7" s="83"/>
      <c r="J7" s="84"/>
      <c r="K7" s="38" t="s">
        <v>19</v>
      </c>
      <c r="L7" s="39" t="s">
        <v>20</v>
      </c>
      <c r="M7" s="14"/>
      <c r="N7" s="14"/>
    </row>
    <row r="8" spans="1:14" s="15" customFormat="1" ht="36">
      <c r="A8" s="13"/>
      <c r="B8" s="128" t="s">
        <v>9</v>
      </c>
      <c r="C8" s="129"/>
      <c r="D8" s="124"/>
      <c r="E8" s="128" t="s">
        <v>15</v>
      </c>
      <c r="F8" s="127"/>
      <c r="G8" s="124"/>
      <c r="H8" s="128" t="s">
        <v>17</v>
      </c>
      <c r="I8" s="129"/>
      <c r="J8" s="84"/>
      <c r="K8" s="40" t="s">
        <v>26</v>
      </c>
      <c r="L8" s="41" t="s">
        <v>24</v>
      </c>
      <c r="M8" s="14"/>
      <c r="N8" s="14"/>
    </row>
    <row r="9" spans="1:14" s="17" customFormat="1" ht="27" customHeight="1">
      <c r="A9" s="16"/>
      <c r="B9" s="82" t="s">
        <v>10</v>
      </c>
      <c r="C9" s="83"/>
      <c r="D9" s="84"/>
      <c r="E9" s="82"/>
      <c r="F9" s="142"/>
      <c r="G9" s="84"/>
      <c r="H9" s="82" t="s">
        <v>18</v>
      </c>
      <c r="I9" s="83"/>
      <c r="J9" s="84"/>
      <c r="K9" s="38"/>
      <c r="L9" s="39" t="s">
        <v>21</v>
      </c>
      <c r="M9" s="14"/>
      <c r="N9" s="14"/>
    </row>
    <row r="10" spans="1:14" s="15" customFormat="1" ht="24">
      <c r="A10" s="13"/>
      <c r="B10" s="128" t="s">
        <v>11</v>
      </c>
      <c r="C10" s="129"/>
      <c r="D10" s="124"/>
      <c r="E10" s="76"/>
      <c r="F10" s="77"/>
      <c r="G10" s="78"/>
      <c r="H10" s="128"/>
      <c r="I10" s="129"/>
      <c r="J10" s="130"/>
      <c r="K10" s="40"/>
      <c r="L10" s="41" t="s">
        <v>22</v>
      </c>
      <c r="M10" s="14"/>
      <c r="N10" s="14"/>
    </row>
    <row r="11" spans="1:14" s="15" customFormat="1" ht="24">
      <c r="A11" s="13"/>
      <c r="B11" s="82" t="s">
        <v>12</v>
      </c>
      <c r="C11" s="83"/>
      <c r="D11" s="124"/>
      <c r="E11" s="79"/>
      <c r="F11" s="80"/>
      <c r="G11" s="81"/>
      <c r="H11" s="82"/>
      <c r="I11" s="83"/>
      <c r="J11" s="131"/>
      <c r="K11" s="38"/>
      <c r="L11" s="39" t="s">
        <v>23</v>
      </c>
      <c r="M11" s="14"/>
      <c r="N11" s="14"/>
    </row>
    <row r="12" spans="1:14" s="15" customFormat="1" ht="27.75" customHeight="1" thickBot="1">
      <c r="A12" s="18" t="s">
        <v>28</v>
      </c>
      <c r="B12" s="114" t="s">
        <v>13</v>
      </c>
      <c r="C12" s="115"/>
      <c r="D12" s="117"/>
      <c r="E12" s="118"/>
      <c r="F12" s="119"/>
      <c r="G12" s="120"/>
      <c r="H12" s="114"/>
      <c r="I12" s="115"/>
      <c r="J12" s="116"/>
      <c r="K12" s="42"/>
      <c r="L12" s="43"/>
      <c r="M12" s="19"/>
      <c r="N12" s="14"/>
    </row>
    <row r="13" spans="1:13" ht="30" customHeight="1" thickBot="1">
      <c r="A13" s="44" t="s">
        <v>3</v>
      </c>
      <c r="B13" s="110"/>
      <c r="C13" s="110"/>
      <c r="D13" s="111"/>
      <c r="E13" s="70"/>
      <c r="F13" s="71"/>
      <c r="G13" s="72"/>
      <c r="H13" s="63"/>
      <c r="I13" s="64"/>
      <c r="J13" s="65"/>
      <c r="K13" s="1"/>
      <c r="L13" s="1"/>
      <c r="M13" s="20"/>
    </row>
    <row r="14" spans="1:13" ht="30" customHeight="1" thickBot="1">
      <c r="A14" s="45" t="s">
        <v>4</v>
      </c>
      <c r="B14" s="112"/>
      <c r="C14" s="112"/>
      <c r="D14" s="113"/>
      <c r="E14" s="73"/>
      <c r="F14" s="74"/>
      <c r="G14" s="75"/>
      <c r="H14" s="107"/>
      <c r="I14" s="108"/>
      <c r="J14" s="109"/>
      <c r="K14" s="2"/>
      <c r="L14" s="2"/>
      <c r="M14" s="20"/>
    </row>
    <row r="15" spans="1:13" ht="30" customHeight="1" thickBot="1">
      <c r="A15" s="46" t="s">
        <v>5</v>
      </c>
      <c r="B15" s="112">
        <v>1</v>
      </c>
      <c r="C15" s="112"/>
      <c r="D15" s="113"/>
      <c r="E15" s="73">
        <v>1</v>
      </c>
      <c r="F15" s="74"/>
      <c r="G15" s="75"/>
      <c r="H15" s="107">
        <v>1</v>
      </c>
      <c r="I15" s="108"/>
      <c r="J15" s="109"/>
      <c r="K15" s="2">
        <v>0</v>
      </c>
      <c r="L15" s="2">
        <v>1</v>
      </c>
      <c r="M15" s="20"/>
    </row>
    <row r="16" spans="1:13" ht="40.5" customHeight="1" thickBot="1">
      <c r="A16" s="45" t="s">
        <v>42</v>
      </c>
      <c r="B16" s="109"/>
      <c r="C16" s="109"/>
      <c r="D16" s="113"/>
      <c r="E16" s="73"/>
      <c r="F16" s="74"/>
      <c r="G16" s="75"/>
      <c r="H16" s="107"/>
      <c r="I16" s="108"/>
      <c r="J16" s="109"/>
      <c r="K16" s="2"/>
      <c r="L16" s="2"/>
      <c r="M16" s="20"/>
    </row>
    <row r="17" spans="1:13" ht="40.5" customHeight="1" thickBot="1">
      <c r="A17" s="47" t="s">
        <v>6</v>
      </c>
      <c r="B17" s="66" t="s">
        <v>36</v>
      </c>
      <c r="C17" s="67"/>
      <c r="D17" s="68"/>
      <c r="E17" s="69"/>
      <c r="F17" s="69"/>
      <c r="G17" s="69"/>
      <c r="H17" s="69"/>
      <c r="I17" s="69"/>
      <c r="J17" s="69"/>
      <c r="K17" s="69"/>
      <c r="L17" s="69"/>
      <c r="M17" s="20"/>
    </row>
    <row r="18" spans="1:13" ht="15">
      <c r="A18" s="21" t="s">
        <v>39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4"/>
    </row>
    <row r="19" spans="1:13" ht="15">
      <c r="A19" s="101" t="s">
        <v>40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24"/>
    </row>
    <row r="20" spans="1:13" s="27" customFormat="1" ht="15" thickBot="1">
      <c r="A20" s="25"/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4"/>
    </row>
    <row r="21" spans="1:13" s="27" customFormat="1" ht="15.75" hidden="1" thickBot="1">
      <c r="A21" s="49" t="s">
        <v>45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48">
        <v>2000.8</v>
      </c>
      <c r="M21" s="24"/>
    </row>
    <row r="22" spans="1:13" s="29" customFormat="1" ht="33" customHeight="1" thickBot="1">
      <c r="A22" s="61" t="s">
        <v>37</v>
      </c>
      <c r="B22" s="62"/>
      <c r="C22" s="54" t="s">
        <v>34</v>
      </c>
      <c r="D22" s="55"/>
      <c r="E22" s="104" t="s">
        <v>35</v>
      </c>
      <c r="F22" s="105"/>
      <c r="G22" s="106"/>
      <c r="H22" s="98" t="s">
        <v>46</v>
      </c>
      <c r="I22" s="99"/>
      <c r="J22" s="99"/>
      <c r="K22" s="99"/>
      <c r="L22" s="100"/>
      <c r="M22" s="28"/>
    </row>
    <row r="23" spans="1:12" ht="15.75" customHeight="1">
      <c r="A23" s="30" t="s">
        <v>29</v>
      </c>
      <c r="B23" s="31">
        <v>0.3</v>
      </c>
      <c r="C23" s="56">
        <f>SUM(B13:D16)</f>
        <v>1</v>
      </c>
      <c r="D23" s="57"/>
      <c r="E23" s="59">
        <f>SUM(C23*B23)</f>
        <v>0.3</v>
      </c>
      <c r="F23" s="59"/>
      <c r="G23" s="60"/>
      <c r="H23" s="96"/>
      <c r="I23" s="97"/>
      <c r="J23" s="97"/>
      <c r="K23" s="97"/>
      <c r="L23" s="97"/>
    </row>
    <row r="24" spans="1:12" ht="15.75" customHeight="1">
      <c r="A24" s="30" t="s">
        <v>30</v>
      </c>
      <c r="B24" s="31">
        <v>0.1</v>
      </c>
      <c r="C24" s="56">
        <f>SUM(E13:G16)</f>
        <v>1</v>
      </c>
      <c r="D24" s="57"/>
      <c r="E24" s="51">
        <f>SUM(C24*B24)</f>
        <v>0.1</v>
      </c>
      <c r="F24" s="51"/>
      <c r="G24" s="58"/>
      <c r="H24" s="87">
        <f>SUM((E23:F27))*10*L21</f>
        <v>18007.2</v>
      </c>
      <c r="I24" s="88"/>
      <c r="J24" s="88"/>
      <c r="K24" s="88"/>
      <c r="L24" s="89"/>
    </row>
    <row r="25" spans="1:12" ht="15.75" customHeight="1">
      <c r="A25" s="30" t="s">
        <v>31</v>
      </c>
      <c r="B25" s="31">
        <v>0.15</v>
      </c>
      <c r="C25" s="56">
        <f>SUM(H13:J16)</f>
        <v>1</v>
      </c>
      <c r="D25" s="57"/>
      <c r="E25" s="51">
        <f>SUM(C25*B25)</f>
        <v>0.15</v>
      </c>
      <c r="F25" s="51"/>
      <c r="G25" s="58"/>
      <c r="H25" s="90"/>
      <c r="I25" s="91"/>
      <c r="J25" s="91"/>
      <c r="K25" s="91"/>
      <c r="L25" s="92"/>
    </row>
    <row r="26" spans="1:12" ht="15.75" customHeight="1">
      <c r="A26" s="30" t="s">
        <v>32</v>
      </c>
      <c r="B26" s="31">
        <v>0.1</v>
      </c>
      <c r="C26" s="56">
        <f>SUM(K13:K16)</f>
        <v>0</v>
      </c>
      <c r="D26" s="57"/>
      <c r="E26" s="51">
        <f>SUM(C26*B26)</f>
        <v>0</v>
      </c>
      <c r="F26" s="51"/>
      <c r="G26" s="58"/>
      <c r="H26" s="93"/>
      <c r="I26" s="94"/>
      <c r="J26" s="94"/>
      <c r="K26" s="94"/>
      <c r="L26" s="95"/>
    </row>
    <row r="27" spans="1:12" ht="15.75" customHeight="1">
      <c r="A27" s="30" t="s">
        <v>33</v>
      </c>
      <c r="B27" s="31">
        <v>0.35</v>
      </c>
      <c r="C27" s="56">
        <f>SUM(L13:L16)</f>
        <v>1</v>
      </c>
      <c r="D27" s="57"/>
      <c r="E27" s="51">
        <f>SUM(C27*B27)</f>
        <v>0.35</v>
      </c>
      <c r="F27" s="51"/>
      <c r="G27" s="52"/>
      <c r="H27" s="85" t="s">
        <v>43</v>
      </c>
      <c r="I27" s="86"/>
      <c r="J27" s="86"/>
      <c r="K27" s="86"/>
      <c r="L27" s="86"/>
    </row>
    <row r="28" spans="2:12" ht="18" customHeight="1">
      <c r="B28" s="32"/>
      <c r="C28" s="32"/>
      <c r="D28" s="33"/>
      <c r="E28" s="34"/>
      <c r="F28" s="35"/>
      <c r="G28" s="36"/>
      <c r="H28" s="37"/>
      <c r="I28" s="4"/>
      <c r="J28" s="4"/>
      <c r="K28" s="4"/>
      <c r="L28" s="4"/>
    </row>
    <row r="29" spans="4:5" ht="14.25">
      <c r="D29" s="53"/>
      <c r="E29" s="53"/>
    </row>
  </sheetData>
  <sheetProtection password="E5DF" sheet="1"/>
  <mergeCells count="57">
    <mergeCell ref="H11:J11"/>
    <mergeCell ref="B8:D8"/>
    <mergeCell ref="A1:L1"/>
    <mergeCell ref="H6:J6"/>
    <mergeCell ref="A2:L2"/>
    <mergeCell ref="A4:L4"/>
    <mergeCell ref="H8:J8"/>
    <mergeCell ref="E8:G8"/>
    <mergeCell ref="E9:G9"/>
    <mergeCell ref="B10:D10"/>
    <mergeCell ref="B16:D16"/>
    <mergeCell ref="H7:J7"/>
    <mergeCell ref="E12:G12"/>
    <mergeCell ref="H9:J9"/>
    <mergeCell ref="B6:D6"/>
    <mergeCell ref="B11:D11"/>
    <mergeCell ref="B7:D7"/>
    <mergeCell ref="E6:G6"/>
    <mergeCell ref="E7:G7"/>
    <mergeCell ref="H10:J10"/>
    <mergeCell ref="B13:D13"/>
    <mergeCell ref="B14:D14"/>
    <mergeCell ref="B15:D15"/>
    <mergeCell ref="H12:J12"/>
    <mergeCell ref="H14:J14"/>
    <mergeCell ref="H15:J15"/>
    <mergeCell ref="B12:D12"/>
    <mergeCell ref="E10:G10"/>
    <mergeCell ref="E11:G11"/>
    <mergeCell ref="B9:D9"/>
    <mergeCell ref="H27:L27"/>
    <mergeCell ref="H24:L26"/>
    <mergeCell ref="H23:L23"/>
    <mergeCell ref="H22:L22"/>
    <mergeCell ref="A19:L19"/>
    <mergeCell ref="E22:G22"/>
    <mergeCell ref="H16:J16"/>
    <mergeCell ref="E23:G23"/>
    <mergeCell ref="E25:G25"/>
    <mergeCell ref="A22:B22"/>
    <mergeCell ref="H13:J13"/>
    <mergeCell ref="B17:L17"/>
    <mergeCell ref="E24:G24"/>
    <mergeCell ref="E13:G13"/>
    <mergeCell ref="E14:G14"/>
    <mergeCell ref="E15:G15"/>
    <mergeCell ref="E16:G16"/>
    <mergeCell ref="A21:K21"/>
    <mergeCell ref="E27:G27"/>
    <mergeCell ref="D29:E29"/>
    <mergeCell ref="C22:D22"/>
    <mergeCell ref="C23:D23"/>
    <mergeCell ref="C24:D24"/>
    <mergeCell ref="C25:D25"/>
    <mergeCell ref="C26:D26"/>
    <mergeCell ref="C27:D27"/>
    <mergeCell ref="E26:G26"/>
  </mergeCells>
  <printOptions/>
  <pageMargins left="0.8267716535433072" right="0.2362204724409449" top="0.5905511811023623" bottom="0.15748031496062992" header="0.31496062992125984" footer="0.31496062992125984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2006-09-25T13:34:53Z</dcterms:created>
  <dcterms:modified xsi:type="dcterms:W3CDTF">2019-12-13T09:57:27Z</dcterms:modified>
  <cp:category/>
  <cp:version/>
  <cp:contentType/>
  <cp:contentStatus/>
</cp:coreProperties>
</file>