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'Ark1'!$A$1:$L$28</definedName>
  </definedNames>
  <calcPr fullCalcOnLoad="1"/>
</workbook>
</file>

<file path=xl/sharedStrings.xml><?xml version="1.0" encoding="utf-8"?>
<sst xmlns="http://schemas.openxmlformats.org/spreadsheetml/2006/main" count="48" uniqueCount="48">
  <si>
    <t>Administration</t>
  </si>
  <si>
    <t>Indkøb og kost</t>
  </si>
  <si>
    <t>Medicinhåndtering</t>
  </si>
  <si>
    <t>Udviklingshæmning</t>
  </si>
  <si>
    <t>Udviklingshæmning med 
autiskespektrumforstyrrelser</t>
  </si>
  <si>
    <t>Udviklingshæmning med 
opmærksomhedsforstyrrelser</t>
  </si>
  <si>
    <t>Mobilitetsnedsættelse i kombi- 
nation med én af ovenstående målgrupper</t>
  </si>
  <si>
    <t xml:space="preserve">Kontakt og samvær  </t>
  </si>
  <si>
    <t>Støtte til at pleje omgang og kontakt med andre</t>
  </si>
  <si>
    <t>Støtte til at håndtere de følelsesmæssige og sociale aspekter ved kontakt og samvær</t>
  </si>
  <si>
    <t>Støtte til at skabe og fastholde kontakt med venner og familie</t>
  </si>
  <si>
    <t>Støtte til at håndtere praktiske aspekter ved kontakt og samvær</t>
  </si>
  <si>
    <t>Støtte til at klare læge- og tandlæge besøg</t>
  </si>
  <si>
    <t>Støtte til deltagelse i arrangementer og fritidstilbud</t>
  </si>
  <si>
    <t>Støtte til håndtering og forståelse af post</t>
  </si>
  <si>
    <t>Støtte til personlig økonomi, herunder budget, opsparing og regninger</t>
  </si>
  <si>
    <t>Støtte til indkøb</t>
  </si>
  <si>
    <t>Støtte til madlavning og spisning</t>
  </si>
  <si>
    <t>Støtte til madplanlægning og kostvejledning</t>
  </si>
  <si>
    <t>Støtte til indkøb af medicin og dosering</t>
  </si>
  <si>
    <t>Støtte til oprydning og rengøring</t>
  </si>
  <si>
    <t>Støtte til tøjvask</t>
  </si>
  <si>
    <t>Støtte til sengetider og vækning</t>
  </si>
  <si>
    <t>Støtte til indkøb af tøj, gaver, mv.</t>
  </si>
  <si>
    <t>Støtte til personlig hygiejne</t>
  </si>
  <si>
    <t xml:space="preserve">Praktisk hjælp </t>
  </si>
  <si>
    <t>Støtte til indtagelse af medicin og huske tidspunkter for indtagelse</t>
  </si>
  <si>
    <t xml:space="preserve">Indsatser: </t>
  </si>
  <si>
    <t>Målgrupper:</t>
  </si>
  <si>
    <t>Støtte til kontakt og samvær</t>
  </si>
  <si>
    <t>Støtte til administration</t>
  </si>
  <si>
    <t>Støtte til indkøb og kost</t>
  </si>
  <si>
    <t>Støtte til medicinhåndtering</t>
  </si>
  <si>
    <t>Støtte til praktisk hjælp</t>
  </si>
  <si>
    <t>Score</t>
  </si>
  <si>
    <t>Vægtet score</t>
  </si>
  <si>
    <t>Socialpædagogisk støtte er en ydelse, der gennem vejledning, omsorg, støtte og kompenserende hjælp har til formål at fastholde eller udvikle en persons funktionsevne og muligheder for selvstændighed og selvbestemmelse i forhold til personens situation. Socialpædagogiske støtte retter sig overvejende imod vedligeholdelse og udvikling af færdigheder i forbindelse med almindelig daglig levevis (ADL), herunder at skabe struktur i hverdagen.</t>
  </si>
  <si>
    <t>(Den unges navn skrives her) cpr-nr xxxxxx-xxxx</t>
  </si>
  <si>
    <t>Udviklingshæmning med 
medfødt / erhvervet hjerneskade</t>
  </si>
  <si>
    <t>Når den unge er indplaceret i den rette målgruppe, skal den unges samlede behov vurderes indenfor de 5 indsatser med tallene 0-3, der skrives ind i skemaet.</t>
  </si>
  <si>
    <t>Hvis én ung har en mobilitetsnedsættelse, eller har brug for hjælp til personlig pleje, 
tages der højde for det i vurderingen af de 5 indsatser, hvilket vil give en højere score i indsatserne.</t>
  </si>
  <si>
    <r>
      <t xml:space="preserve">Åben takstfastsættelse 2022
</t>
    </r>
    <r>
      <rPr>
        <b/>
        <sz val="14"/>
        <color indexed="9"/>
        <rFont val="Calibri"/>
        <family val="2"/>
      </rPr>
      <t>månedlig takst i 12 mdr:</t>
    </r>
  </si>
  <si>
    <t>Dertil opkræves pr mdr. kr. 1.733,- til kost og kr. 3.856,- til logi</t>
  </si>
  <si>
    <t>Omregningsfaktor, der ved årsskiftet ganges med KL's fremskrivningsprocent, der for 2022 er 1,9 %</t>
  </si>
  <si>
    <t>I beregningen af taksten vægtes vurderingerne således:</t>
  </si>
  <si>
    <t xml:space="preserve">0 = Intet problem / Kan selv.          1= Let problem / Kan næsten.          2 = Moderat problem / Kan med hjælp.          3 = Svært problem / Kan ikke endnu.     </t>
  </si>
  <si>
    <t>I 2022 vil vi implementere VUM 2,0 og fælles faglige begreber i vores Åbne takstfastsættelse.</t>
  </si>
  <si>
    <t>Åben takstfastsættelse 2022 - Målgrupper og indsatser - Bodel på LivogJob, Godthåb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</si>
</sst>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.0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9"/>
      <name val="Calibri"/>
      <family val="2"/>
    </font>
    <font>
      <b/>
      <u val="single"/>
      <sz val="12"/>
      <name val="Calibri"/>
      <family val="2"/>
    </font>
    <font>
      <b/>
      <u val="single"/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14"/>
      <color indexed="9"/>
      <name val="Calibri"/>
      <family val="2"/>
    </font>
    <font>
      <b/>
      <sz val="16"/>
      <color indexed="9"/>
      <name val="Calibri"/>
      <family val="2"/>
    </font>
    <font>
      <sz val="12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20"/>
      <color indexed="9"/>
      <name val="Calibri"/>
      <family val="2"/>
    </font>
    <font>
      <sz val="20"/>
      <color indexed="9"/>
      <name val="Calibri"/>
      <family val="2"/>
    </font>
    <font>
      <b/>
      <sz val="22"/>
      <color indexed="9"/>
      <name val="Calibri"/>
      <family val="2"/>
    </font>
    <font>
      <sz val="2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26"/>
      <color indexed="9"/>
      <name val="Calibri"/>
      <family val="2"/>
    </font>
    <font>
      <sz val="12"/>
      <name val="Calibri"/>
      <family val="2"/>
    </font>
    <font>
      <b/>
      <sz val="12"/>
      <color indexed="21"/>
      <name val="Calibri"/>
      <family val="2"/>
    </font>
    <font>
      <sz val="11"/>
      <color indexed="21"/>
      <name val="Calibri"/>
      <family val="2"/>
    </font>
    <font>
      <sz val="10"/>
      <color indexed="49"/>
      <name val="Calibri"/>
      <family val="2"/>
    </font>
    <font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u val="single"/>
      <sz val="12"/>
      <color theme="0"/>
      <name val="Calibri"/>
      <family val="2"/>
    </font>
    <font>
      <b/>
      <u val="single"/>
      <sz val="10"/>
      <color theme="1"/>
      <name val="Calibri"/>
      <family val="2"/>
    </font>
    <font>
      <sz val="8"/>
      <color theme="1"/>
      <name val="Calibri"/>
      <family val="2"/>
    </font>
    <font>
      <u val="single"/>
      <sz val="14"/>
      <color theme="0"/>
      <name val="Calibri"/>
      <family val="2"/>
    </font>
    <font>
      <b/>
      <sz val="16"/>
      <color theme="0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26"/>
      <color theme="0"/>
      <name val="Calibri"/>
      <family val="2"/>
    </font>
    <font>
      <u val="single"/>
      <sz val="11"/>
      <color theme="1"/>
      <name val="Calibri"/>
      <family val="2"/>
    </font>
    <font>
      <b/>
      <sz val="20"/>
      <color theme="0"/>
      <name val="Calibri"/>
      <family val="2"/>
    </font>
    <font>
      <sz val="20"/>
      <color theme="0"/>
      <name val="Calibri"/>
      <family val="2"/>
    </font>
    <font>
      <b/>
      <sz val="22"/>
      <color theme="0"/>
      <name val="Calibri"/>
      <family val="2"/>
    </font>
    <font>
      <sz val="22"/>
      <color theme="1"/>
      <name val="Calibri"/>
      <family val="2"/>
    </font>
    <font>
      <b/>
      <sz val="18"/>
      <color theme="0"/>
      <name val="Calibri"/>
      <family val="2"/>
    </font>
    <font>
      <sz val="18"/>
      <color theme="1"/>
      <name val="Calibri"/>
      <family val="2"/>
    </font>
    <font>
      <sz val="11"/>
      <color theme="8" tint="-0.24997000396251678"/>
      <name val="Calibri"/>
      <family val="2"/>
    </font>
    <font>
      <sz val="10"/>
      <color theme="8" tint="-0.24997000396251678"/>
      <name val="Calibri"/>
      <family val="2"/>
    </font>
    <font>
      <b/>
      <sz val="12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6" tint="0.3999499976634979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3" fillId="21" borderId="2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0" borderId="3" applyNumberFormat="0" applyAlignment="0" applyProtection="0"/>
    <xf numFmtId="0" fontId="58" fillId="31" borderId="0" applyNumberFormat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67" fillId="0" borderId="0" xfId="0" applyFon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68" fillId="34" borderId="12" xfId="0" applyFont="1" applyFill="1" applyBorder="1" applyAlignment="1" applyProtection="1">
      <alignment horizontal="right"/>
      <protection/>
    </xf>
    <xf numFmtId="0" fontId="22" fillId="16" borderId="13" xfId="0" applyFont="1" applyFill="1" applyBorder="1" applyAlignment="1" applyProtection="1">
      <alignment vertical="top"/>
      <protection/>
    </xf>
    <xf numFmtId="0" fontId="22" fillId="16" borderId="12" xfId="0" applyFont="1" applyFill="1" applyBorder="1" applyAlignment="1" applyProtection="1">
      <alignment vertical="top"/>
      <protection/>
    </xf>
    <xf numFmtId="0" fontId="69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67" fillId="34" borderId="14" xfId="0" applyFont="1" applyFill="1" applyBorder="1" applyAlignment="1" applyProtection="1">
      <alignment vertical="top"/>
      <protection/>
    </xf>
    <xf numFmtId="0" fontId="7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67" fillId="34" borderId="14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68" fillId="34" borderId="15" xfId="0" applyFont="1" applyFill="1" applyBorder="1" applyAlignment="1" applyProtection="1">
      <alignment/>
      <protection/>
    </xf>
    <xf numFmtId="0" fontId="71" fillId="0" borderId="0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73" fillId="34" borderId="16" xfId="0" applyFont="1" applyFill="1" applyBorder="1" applyAlignment="1" applyProtection="1">
      <alignment/>
      <protection/>
    </xf>
    <xf numFmtId="0" fontId="73" fillId="34" borderId="1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4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5" fillId="0" borderId="0" xfId="0" applyFont="1" applyAlignment="1" applyProtection="1">
      <alignment horizontal="center" vertical="center"/>
      <protection/>
    </xf>
    <xf numFmtId="0" fontId="76" fillId="0" borderId="0" xfId="0" applyFont="1" applyAlignment="1" applyProtection="1">
      <alignment/>
      <protection/>
    </xf>
    <xf numFmtId="0" fontId="74" fillId="35" borderId="18" xfId="0" applyFont="1" applyFill="1" applyBorder="1" applyAlignment="1" applyProtection="1">
      <alignment/>
      <protection/>
    </xf>
    <xf numFmtId="9" fontId="0" fillId="0" borderId="0" xfId="0" applyNumberFormat="1" applyAlignment="1" applyProtection="1">
      <alignment horizontal="center"/>
      <protection/>
    </xf>
    <xf numFmtId="0" fontId="67" fillId="0" borderId="0" xfId="0" applyFont="1" applyBorder="1" applyAlignment="1" applyProtection="1">
      <alignment horizontal="center"/>
      <protection/>
    </xf>
    <xf numFmtId="2" fontId="67" fillId="0" borderId="0" xfId="0" applyNumberFormat="1" applyFont="1" applyBorder="1" applyAlignment="1" applyProtection="1">
      <alignment horizontal="center"/>
      <protection/>
    </xf>
    <xf numFmtId="2" fontId="67" fillId="0" borderId="0" xfId="0" applyNumberFormat="1" applyFont="1" applyAlignment="1" applyProtection="1">
      <alignment horizontal="center"/>
      <protection/>
    </xf>
    <xf numFmtId="2" fontId="77" fillId="0" borderId="0" xfId="0" applyNumberFormat="1" applyFont="1" applyAlignment="1" applyProtection="1">
      <alignment/>
      <protection/>
    </xf>
    <xf numFmtId="0" fontId="67" fillId="0" borderId="0" xfId="0" applyFont="1" applyAlignment="1" applyProtection="1">
      <alignment horizontal="center" vertical="center"/>
      <protection/>
    </xf>
    <xf numFmtId="0" fontId="32" fillId="4" borderId="19" xfId="0" applyFont="1" applyFill="1" applyBorder="1" applyAlignment="1" applyProtection="1">
      <alignment horizontal="left" vertical="top" wrapText="1"/>
      <protection/>
    </xf>
    <xf numFmtId="0" fontId="32" fillId="4" borderId="14" xfId="0" applyFont="1" applyFill="1" applyBorder="1" applyAlignment="1" applyProtection="1">
      <alignment horizontal="left" vertical="top" wrapText="1"/>
      <protection/>
    </xf>
    <xf numFmtId="0" fontId="32" fillId="16" borderId="19" xfId="0" applyFont="1" applyFill="1" applyBorder="1" applyAlignment="1" applyProtection="1">
      <alignment horizontal="left" vertical="top" wrapText="1"/>
      <protection/>
    </xf>
    <xf numFmtId="0" fontId="32" fillId="16" borderId="14" xfId="0" applyFont="1" applyFill="1" applyBorder="1" applyAlignment="1" applyProtection="1">
      <alignment horizontal="left" vertical="top" wrapText="1"/>
      <protection/>
    </xf>
    <xf numFmtId="0" fontId="32" fillId="16" borderId="20" xfId="0" applyFont="1" applyFill="1" applyBorder="1" applyAlignment="1" applyProtection="1">
      <alignment horizontal="left" vertical="top" wrapText="1"/>
      <protection/>
    </xf>
    <xf numFmtId="0" fontId="32" fillId="16" borderId="15" xfId="0" applyFont="1" applyFill="1" applyBorder="1" applyAlignment="1" applyProtection="1">
      <alignment horizontal="left" vertical="top" wrapText="1"/>
      <protection/>
    </xf>
    <xf numFmtId="0" fontId="33" fillId="16" borderId="21" xfId="0" applyFont="1" applyFill="1" applyBorder="1" applyAlignment="1" applyProtection="1">
      <alignment horizontal="left" vertical="top"/>
      <protection/>
    </xf>
    <xf numFmtId="0" fontId="33" fillId="4" borderId="21" xfId="0" applyFont="1" applyFill="1" applyBorder="1" applyAlignment="1" applyProtection="1">
      <alignment horizontal="left" vertical="top" wrapText="1"/>
      <protection/>
    </xf>
    <xf numFmtId="0" fontId="33" fillId="16" borderId="21" xfId="0" applyFont="1" applyFill="1" applyBorder="1" applyAlignment="1" applyProtection="1">
      <alignment horizontal="left" vertical="top" wrapText="1"/>
      <protection/>
    </xf>
    <xf numFmtId="172" fontId="73" fillId="3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5" fillId="33" borderId="17" xfId="0" applyFont="1" applyFill="1" applyBorder="1" applyAlignment="1" applyProtection="1">
      <alignment horizontal="center" vertical="center" wrapText="1"/>
      <protection/>
    </xf>
    <xf numFmtId="0" fontId="75" fillId="33" borderId="22" xfId="0" applyFont="1" applyFill="1" applyBorder="1" applyAlignment="1" applyProtection="1">
      <alignment horizontal="center" vertical="center" wrapText="1"/>
      <protection/>
    </xf>
    <xf numFmtId="0" fontId="76" fillId="33" borderId="22" xfId="0" applyFont="1" applyFill="1" applyBorder="1" applyAlignment="1" applyProtection="1">
      <alignment horizontal="center" vertical="center"/>
      <protection/>
    </xf>
    <xf numFmtId="0" fontId="76" fillId="0" borderId="22" xfId="0" applyFont="1" applyBorder="1" applyAlignment="1" applyProtection="1">
      <alignment horizontal="center" vertical="center"/>
      <protection/>
    </xf>
    <xf numFmtId="0" fontId="78" fillId="33" borderId="23" xfId="0" applyFont="1" applyFill="1" applyBorder="1" applyAlignment="1" applyProtection="1">
      <alignment horizontal="center" vertical="center"/>
      <protection locked="0"/>
    </xf>
    <xf numFmtId="0" fontId="78" fillId="0" borderId="24" xfId="0" applyFont="1" applyBorder="1" applyAlignment="1" applyProtection="1">
      <alignment horizontal="center" vertical="center"/>
      <protection locked="0"/>
    </xf>
    <xf numFmtId="0" fontId="78" fillId="0" borderId="25" xfId="0" applyFont="1" applyBorder="1" applyAlignment="1" applyProtection="1">
      <alignment horizontal="center" vertical="center"/>
      <protection locked="0"/>
    </xf>
    <xf numFmtId="0" fontId="78" fillId="33" borderId="18" xfId="0" applyFont="1" applyFill="1" applyBorder="1" applyAlignment="1" applyProtection="1">
      <alignment horizontal="center" vertical="center"/>
      <protection locked="0"/>
    </xf>
    <xf numFmtId="0" fontId="78" fillId="0" borderId="26" xfId="0" applyFont="1" applyBorder="1" applyAlignment="1" applyProtection="1">
      <alignment horizontal="center" vertical="center"/>
      <protection locked="0"/>
    </xf>
    <xf numFmtId="0" fontId="78" fillId="0" borderId="27" xfId="0" applyFont="1" applyBorder="1" applyAlignment="1" applyProtection="1">
      <alignment horizontal="center" vertical="center"/>
      <protection locked="0"/>
    </xf>
    <xf numFmtId="0" fontId="46" fillId="0" borderId="28" xfId="0" applyFont="1" applyFill="1" applyBorder="1" applyAlignment="1" applyProtection="1">
      <alignment horizontal="right"/>
      <protection/>
    </xf>
    <xf numFmtId="0" fontId="0" fillId="0" borderId="28" xfId="0" applyBorder="1" applyAlignment="1">
      <alignment/>
    </xf>
    <xf numFmtId="0" fontId="32" fillId="4" borderId="19" xfId="0" applyFont="1" applyFill="1" applyBorder="1" applyAlignment="1" applyProtection="1">
      <alignment horizontal="left" vertical="top" wrapText="1"/>
      <protection/>
    </xf>
    <xf numFmtId="0" fontId="32" fillId="4" borderId="0" xfId="0" applyFont="1" applyFill="1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79" fillId="36" borderId="10" xfId="0" applyFont="1" applyFill="1" applyBorder="1" applyAlignment="1" applyProtection="1">
      <alignment horizontal="center" vertical="top" wrapText="1"/>
      <protection/>
    </xf>
    <xf numFmtId="3" fontId="80" fillId="36" borderId="16" xfId="0" applyNumberFormat="1" applyFont="1" applyFill="1" applyBorder="1" applyAlignment="1" applyProtection="1">
      <alignment horizontal="center" vertical="center"/>
      <protection/>
    </xf>
    <xf numFmtId="3" fontId="80" fillId="36" borderId="17" xfId="0" applyNumberFormat="1" applyFont="1" applyFill="1" applyBorder="1" applyAlignment="1" applyProtection="1">
      <alignment horizontal="center" vertical="center"/>
      <protection/>
    </xf>
    <xf numFmtId="3" fontId="80" fillId="36" borderId="0" xfId="0" applyNumberFormat="1" applyFont="1" applyFill="1" applyBorder="1" applyAlignment="1" applyProtection="1">
      <alignment horizontal="center" vertical="center"/>
      <protection/>
    </xf>
    <xf numFmtId="3" fontId="80" fillId="36" borderId="30" xfId="0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 locked="0"/>
    </xf>
    <xf numFmtId="0" fontId="19" fillId="33" borderId="26" xfId="0" applyFont="1" applyFill="1" applyBorder="1" applyAlignment="1" applyProtection="1">
      <alignment horizontal="center" vertical="center"/>
      <protection locked="0"/>
    </xf>
    <xf numFmtId="0" fontId="19" fillId="33" borderId="27" xfId="0" applyFont="1" applyFill="1" applyBorder="1" applyAlignment="1" applyProtection="1">
      <alignment horizontal="center" vertical="center"/>
      <protection locked="0"/>
    </xf>
    <xf numFmtId="0" fontId="79" fillId="37" borderId="13" xfId="0" applyFont="1" applyFill="1" applyBorder="1" applyAlignment="1" applyProtection="1">
      <alignment horizontal="left" vertical="center" wrapText="1"/>
      <protection/>
    </xf>
    <xf numFmtId="0" fontId="19" fillId="33" borderId="23" xfId="0" applyFont="1" applyFill="1" applyBorder="1" applyAlignment="1" applyProtection="1">
      <alignment horizontal="center" vertical="center"/>
      <protection locked="0"/>
    </xf>
    <xf numFmtId="0" fontId="19" fillId="33" borderId="24" xfId="0" applyFont="1" applyFill="1" applyBorder="1" applyAlignment="1" applyProtection="1">
      <alignment horizontal="center" vertical="center"/>
      <protection locked="0"/>
    </xf>
    <xf numFmtId="0" fontId="19" fillId="33" borderId="25" xfId="0" applyFont="1" applyFill="1" applyBorder="1" applyAlignment="1" applyProtection="1">
      <alignment horizontal="center" vertical="center"/>
      <protection locked="0"/>
    </xf>
    <xf numFmtId="0" fontId="32" fillId="16" borderId="19" xfId="0" applyFont="1" applyFill="1" applyBorder="1" applyAlignment="1" applyProtection="1">
      <alignment horizontal="left" vertical="top" wrapText="1"/>
      <protection/>
    </xf>
    <xf numFmtId="0" fontId="32" fillId="16" borderId="0" xfId="0" applyFont="1" applyFill="1" applyBorder="1" applyAlignment="1" applyProtection="1">
      <alignment horizontal="left" vertical="top" wrapText="1"/>
      <protection/>
    </xf>
    <xf numFmtId="0" fontId="32" fillId="16" borderId="29" xfId="0" applyFont="1" applyFill="1" applyBorder="1" applyAlignment="1" applyProtection="1">
      <alignment horizontal="left" vertical="top" wrapText="1"/>
      <protection/>
    </xf>
    <xf numFmtId="0" fontId="19" fillId="33" borderId="31" xfId="0" applyFont="1" applyFill="1" applyBorder="1" applyAlignment="1" applyProtection="1">
      <alignment horizontal="center" vertical="center"/>
      <protection locked="0"/>
    </xf>
    <xf numFmtId="0" fontId="78" fillId="33" borderId="10" xfId="0" applyFont="1" applyFill="1" applyBorder="1" applyAlignment="1" applyProtection="1">
      <alignment horizontal="center" vertical="center"/>
      <protection locked="0"/>
    </xf>
    <xf numFmtId="0" fontId="19" fillId="33" borderId="27" xfId="0" applyFont="1" applyFill="1" applyBorder="1" applyAlignment="1" applyProtection="1">
      <alignment horizontal="center" vertical="center" wrapText="1"/>
      <protection locked="0"/>
    </xf>
    <xf numFmtId="0" fontId="78" fillId="33" borderId="11" xfId="0" applyFont="1" applyFill="1" applyBorder="1" applyAlignment="1" applyProtection="1">
      <alignment horizontal="center" vertical="center"/>
      <protection locked="0"/>
    </xf>
    <xf numFmtId="0" fontId="32" fillId="16" borderId="20" xfId="0" applyFont="1" applyFill="1" applyBorder="1" applyAlignment="1" applyProtection="1">
      <alignment horizontal="left" vertical="top" wrapText="1"/>
      <protection/>
    </xf>
    <xf numFmtId="0" fontId="32" fillId="16" borderId="28" xfId="0" applyFont="1" applyFill="1" applyBorder="1" applyAlignment="1" applyProtection="1">
      <alignment horizontal="left" vertical="top" wrapText="1"/>
      <protection/>
    </xf>
    <xf numFmtId="0" fontId="32" fillId="16" borderId="32" xfId="0" applyFont="1" applyFill="1" applyBorder="1" applyAlignment="1" applyProtection="1">
      <alignment horizontal="left" vertical="top" wrapText="1"/>
      <protection/>
    </xf>
    <xf numFmtId="0" fontId="0" fillId="0" borderId="32" xfId="0" applyBorder="1" applyAlignment="1" applyProtection="1">
      <alignment horizontal="left" vertical="top"/>
      <protection/>
    </xf>
    <xf numFmtId="0" fontId="0" fillId="16" borderId="19" xfId="0" applyFill="1" applyBorder="1" applyAlignment="1" applyProtection="1">
      <alignment horizontal="left" vertical="top"/>
      <protection/>
    </xf>
    <xf numFmtId="0" fontId="0" fillId="16" borderId="0" xfId="0" applyFill="1" applyAlignment="1" applyProtection="1">
      <alignment horizontal="left" vertical="top"/>
      <protection/>
    </xf>
    <xf numFmtId="0" fontId="0" fillId="16" borderId="29" xfId="0" applyFill="1" applyBorder="1" applyAlignment="1" applyProtection="1">
      <alignment horizontal="left" vertical="top"/>
      <protection/>
    </xf>
    <xf numFmtId="0" fontId="0" fillId="4" borderId="19" xfId="0" applyFill="1" applyBorder="1" applyAlignment="1" applyProtection="1">
      <alignment horizontal="left" vertical="top"/>
      <protection/>
    </xf>
    <xf numFmtId="0" fontId="0" fillId="4" borderId="0" xfId="0" applyFill="1" applyAlignment="1" applyProtection="1">
      <alignment horizontal="left" vertical="top"/>
      <protection/>
    </xf>
    <xf numFmtId="0" fontId="0" fillId="4" borderId="29" xfId="0" applyFill="1" applyBorder="1" applyAlignment="1" applyProtection="1">
      <alignment horizontal="left" vertical="top"/>
      <protection/>
    </xf>
    <xf numFmtId="0" fontId="0" fillId="0" borderId="29" xfId="0" applyBorder="1" applyAlignment="1" applyProtection="1">
      <alignment horizontal="left" vertical="top"/>
      <protection/>
    </xf>
    <xf numFmtId="0" fontId="0" fillId="16" borderId="20" xfId="0" applyFill="1" applyBorder="1" applyAlignment="1" applyProtection="1">
      <alignment horizontal="left" vertical="top"/>
      <protection/>
    </xf>
    <xf numFmtId="0" fontId="0" fillId="16" borderId="28" xfId="0" applyFill="1" applyBorder="1" applyAlignment="1" applyProtection="1">
      <alignment horizontal="left" vertical="top"/>
      <protection/>
    </xf>
    <xf numFmtId="0" fontId="0" fillId="16" borderId="32" xfId="0" applyFill="1" applyBorder="1" applyAlignment="1" applyProtection="1">
      <alignment horizontal="left" vertical="top"/>
      <protection/>
    </xf>
    <xf numFmtId="0" fontId="22" fillId="16" borderId="13" xfId="0" applyFont="1" applyFill="1" applyBorder="1" applyAlignment="1" applyProtection="1">
      <alignment vertical="top" wrapText="1"/>
      <protection/>
    </xf>
    <xf numFmtId="0" fontId="22" fillId="16" borderId="33" xfId="0" applyFont="1" applyFill="1" applyBorder="1" applyAlignment="1" applyProtection="1">
      <alignment vertical="top" wrapText="1"/>
      <protection/>
    </xf>
    <xf numFmtId="0" fontId="81" fillId="0" borderId="34" xfId="0" applyFont="1" applyBorder="1" applyAlignment="1" applyProtection="1">
      <alignment/>
      <protection/>
    </xf>
    <xf numFmtId="0" fontId="22" fillId="16" borderId="13" xfId="0" applyFont="1" applyFill="1" applyBorder="1" applyAlignment="1" applyProtection="1">
      <alignment/>
      <protection/>
    </xf>
    <xf numFmtId="0" fontId="81" fillId="0" borderId="33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top"/>
      <protection/>
    </xf>
    <xf numFmtId="0" fontId="82" fillId="37" borderId="33" xfId="0" applyFont="1" applyFill="1" applyBorder="1" applyAlignment="1" applyProtection="1">
      <alignment horizontal="center" vertical="center" wrapText="1"/>
      <protection/>
    </xf>
    <xf numFmtId="0" fontId="82" fillId="37" borderId="33" xfId="0" applyFont="1" applyFill="1" applyBorder="1" applyAlignment="1" applyProtection="1">
      <alignment horizontal="center" vertical="center"/>
      <protection/>
    </xf>
    <xf numFmtId="0" fontId="83" fillId="37" borderId="3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2" fillId="4" borderId="29" xfId="0" applyFont="1" applyFill="1" applyBorder="1" applyAlignment="1" applyProtection="1">
      <alignment horizontal="left" vertical="top" wrapText="1"/>
      <protection/>
    </xf>
    <xf numFmtId="0" fontId="84" fillId="36" borderId="13" xfId="0" applyFont="1" applyFill="1" applyBorder="1" applyAlignment="1" applyProtection="1">
      <alignment horizontal="center" vertical="center" wrapText="1"/>
      <protection/>
    </xf>
    <xf numFmtId="0" fontId="85" fillId="0" borderId="33" xfId="0" applyFont="1" applyBorder="1" applyAlignment="1" applyProtection="1">
      <alignment horizontal="center" vertical="center"/>
      <protection/>
    </xf>
    <xf numFmtId="0" fontId="85" fillId="0" borderId="34" xfId="0" applyFont="1" applyBorder="1" applyAlignment="1" applyProtection="1">
      <alignment horizontal="center" vertical="center"/>
      <protection/>
    </xf>
    <xf numFmtId="0" fontId="22" fillId="16" borderId="13" xfId="0" applyFont="1" applyFill="1" applyBorder="1" applyAlignment="1" applyProtection="1">
      <alignment vertical="top"/>
      <protection/>
    </xf>
    <xf numFmtId="0" fontId="86" fillId="36" borderId="20" xfId="0" applyFont="1" applyFill="1" applyBorder="1" applyAlignment="1" applyProtection="1">
      <alignment horizontal="center" vertical="center" wrapText="1"/>
      <protection locked="0"/>
    </xf>
    <xf numFmtId="0" fontId="87" fillId="0" borderId="28" xfId="0" applyFont="1" applyBorder="1" applyAlignment="1" applyProtection="1">
      <alignment horizontal="center" vertical="center"/>
      <protection locked="0"/>
    </xf>
    <xf numFmtId="0" fontId="87" fillId="0" borderId="32" xfId="0" applyFont="1" applyBorder="1" applyAlignment="1" applyProtection="1">
      <alignment horizontal="center" vertical="center"/>
      <protection locked="0"/>
    </xf>
    <xf numFmtId="0" fontId="42" fillId="8" borderId="35" xfId="0" applyFont="1" applyFill="1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0" xfId="0" applyAlignment="1" applyProtection="1">
      <alignment horizontal="left" vertical="top" wrapText="1"/>
      <protection/>
    </xf>
    <xf numFmtId="0" fontId="79" fillId="37" borderId="33" xfId="0" applyFont="1" applyFill="1" applyBorder="1" applyAlignment="1" applyProtection="1">
      <alignment horizontal="left" vertical="center" wrapText="1"/>
      <protection/>
    </xf>
    <xf numFmtId="9" fontId="51" fillId="35" borderId="26" xfId="0" applyNumberFormat="1" applyFont="1" applyFill="1" applyBorder="1" applyAlignment="1" applyProtection="1">
      <alignment horizontal="center"/>
      <protection/>
    </xf>
    <xf numFmtId="0" fontId="79" fillId="36" borderId="31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88" fillId="35" borderId="0" xfId="0" applyFont="1" applyFill="1" applyBorder="1" applyAlignment="1" applyProtection="1">
      <alignment horizontal="center"/>
      <protection/>
    </xf>
    <xf numFmtId="2" fontId="89" fillId="35" borderId="0" xfId="0" applyNumberFormat="1" applyFont="1" applyFill="1" applyBorder="1" applyAlignment="1" applyProtection="1">
      <alignment horizontal="center"/>
      <protection/>
    </xf>
    <xf numFmtId="0" fontId="90" fillId="37" borderId="38" xfId="0" applyFont="1" applyFill="1" applyBorder="1" applyAlignment="1" applyProtection="1">
      <alignment horizontal="center" vertical="center"/>
      <protection/>
    </xf>
    <xf numFmtId="0" fontId="91" fillId="37" borderId="16" xfId="0" applyFont="1" applyFill="1" applyBorder="1" applyAlignment="1" applyProtection="1">
      <alignment horizontal="center" vertical="center"/>
      <protection/>
    </xf>
    <xf numFmtId="0" fontId="90" fillId="37" borderId="16" xfId="0" applyFont="1" applyFill="1" applyBorder="1" applyAlignment="1" applyProtection="1">
      <alignment horizontal="center" vertical="center"/>
      <protection/>
    </xf>
    <xf numFmtId="0" fontId="91" fillId="37" borderId="17" xfId="0" applyFont="1" applyFill="1" applyBorder="1" applyAlignment="1" applyProtection="1">
      <alignment horizontal="center" vertical="center"/>
      <protection/>
    </xf>
    <xf numFmtId="0" fontId="89" fillId="35" borderId="39" xfId="0" applyFont="1" applyFill="1" applyBorder="1" applyAlignment="1" applyProtection="1">
      <alignment horizontal="center"/>
      <protection/>
    </xf>
    <xf numFmtId="0" fontId="88" fillId="35" borderId="30" xfId="0" applyFont="1" applyFill="1" applyBorder="1" applyAlignment="1" applyProtection="1">
      <alignment/>
      <protection/>
    </xf>
    <xf numFmtId="0" fontId="89" fillId="35" borderId="40" xfId="0" applyFont="1" applyFill="1" applyBorder="1" applyAlignment="1" applyProtection="1">
      <alignment horizontal="center"/>
      <protection/>
    </xf>
    <xf numFmtId="0" fontId="88" fillId="35" borderId="41" xfId="0" applyFont="1" applyFill="1" applyBorder="1" applyAlignment="1" applyProtection="1">
      <alignment horizontal="center"/>
      <protection/>
    </xf>
    <xf numFmtId="2" fontId="89" fillId="35" borderId="41" xfId="0" applyNumberFormat="1" applyFont="1" applyFill="1" applyBorder="1" applyAlignment="1" applyProtection="1">
      <alignment horizontal="center"/>
      <protection/>
    </xf>
    <xf numFmtId="0" fontId="88" fillId="35" borderId="31" xfId="0" applyFont="1" applyFill="1" applyBorder="1" applyAlignment="1" applyProtection="1">
      <alignment/>
      <protection/>
    </xf>
    <xf numFmtId="0" fontId="92" fillId="38" borderId="12" xfId="0" applyFont="1" applyFill="1" applyBorder="1" applyAlignment="1" applyProtection="1">
      <alignment horizontal="left" vertical="top" wrapText="1"/>
      <protection/>
    </xf>
    <xf numFmtId="0" fontId="73" fillId="34" borderId="0" xfId="0" applyFont="1" applyFill="1" applyBorder="1" applyAlignment="1" applyProtection="1">
      <alignment/>
      <protection/>
    </xf>
    <xf numFmtId="0" fontId="73" fillId="34" borderId="38" xfId="0" applyFont="1" applyFill="1" applyBorder="1" applyAlignment="1" applyProtection="1">
      <alignment/>
      <protection/>
    </xf>
    <xf numFmtId="0" fontId="73" fillId="34" borderId="39" xfId="0" applyFont="1" applyFill="1" applyBorder="1" applyAlignment="1" applyProtection="1">
      <alignment wrapText="1"/>
      <protection/>
    </xf>
    <xf numFmtId="0" fontId="73" fillId="34" borderId="30" xfId="0" applyFont="1" applyFill="1" applyBorder="1" applyAlignment="1" applyProtection="1">
      <alignment/>
      <protection/>
    </xf>
    <xf numFmtId="0" fontId="73" fillId="34" borderId="40" xfId="0" applyFont="1" applyFill="1" applyBorder="1" applyAlignment="1" applyProtection="1">
      <alignment horizontal="center" wrapText="1"/>
      <protection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90" zoomScalePageLayoutView="0" workbookViewId="0" topLeftCell="A1">
      <selection activeCell="N12" sqref="N12"/>
    </sheetView>
  </sheetViews>
  <sheetFormatPr defaultColWidth="9.28125" defaultRowHeight="15"/>
  <cols>
    <col min="1" max="1" width="26.28125" style="5" customWidth="1"/>
    <col min="2" max="2" width="12.57421875" style="5" customWidth="1"/>
    <col min="3" max="3" width="8.57421875" style="5" customWidth="1"/>
    <col min="4" max="4" width="14.57421875" style="3" customWidth="1"/>
    <col min="5" max="7" width="9.57421875" style="3" customWidth="1"/>
    <col min="8" max="8" width="7.7109375" style="3" customWidth="1"/>
    <col min="9" max="10" width="8.7109375" style="3" customWidth="1"/>
    <col min="11" max="12" width="20.57421875" style="3" customWidth="1"/>
    <col min="13" max="13" width="7.57421875" style="3" customWidth="1"/>
    <col min="14" max="14" width="25.57421875" style="3" customWidth="1"/>
    <col min="15" max="16384" width="9.28125" style="3" customWidth="1"/>
  </cols>
  <sheetData>
    <row r="1" spans="1:12" ht="27.75" customHeight="1">
      <c r="A1" s="107" t="s">
        <v>47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3" ht="24.75" customHeight="1" thickBot="1">
      <c r="A2" s="111" t="s">
        <v>37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4"/>
    </row>
    <row r="3" ht="15" customHeight="1" thickBot="1"/>
    <row r="4" spans="1:13" s="7" customFormat="1" ht="45.75" customHeight="1" thickBot="1">
      <c r="A4" s="114" t="s">
        <v>36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6"/>
      <c r="M4" s="6"/>
    </row>
    <row r="5" ht="15" thickBot="1"/>
    <row r="6" spans="1:14" s="12" customFormat="1" ht="15">
      <c r="A6" s="8" t="s">
        <v>27</v>
      </c>
      <c r="B6" s="96" t="s">
        <v>7</v>
      </c>
      <c r="C6" s="97"/>
      <c r="D6" s="98"/>
      <c r="E6" s="99" t="s">
        <v>0</v>
      </c>
      <c r="F6" s="100"/>
      <c r="G6" s="98"/>
      <c r="H6" s="110" t="s">
        <v>1</v>
      </c>
      <c r="I6" s="100"/>
      <c r="J6" s="98"/>
      <c r="K6" s="9" t="s">
        <v>2</v>
      </c>
      <c r="L6" s="10" t="s">
        <v>25</v>
      </c>
      <c r="M6" s="11"/>
      <c r="N6" s="11"/>
    </row>
    <row r="7" spans="1:14" s="15" customFormat="1" ht="24">
      <c r="A7" s="13"/>
      <c r="B7" s="59" t="s">
        <v>8</v>
      </c>
      <c r="C7" s="60"/>
      <c r="D7" s="92"/>
      <c r="E7" s="59" t="s">
        <v>14</v>
      </c>
      <c r="F7" s="101"/>
      <c r="G7" s="92"/>
      <c r="H7" s="59" t="s">
        <v>16</v>
      </c>
      <c r="I7" s="60"/>
      <c r="J7" s="61"/>
      <c r="K7" s="36" t="s">
        <v>19</v>
      </c>
      <c r="L7" s="37" t="s">
        <v>20</v>
      </c>
      <c r="M7" s="14"/>
      <c r="N7" s="14"/>
    </row>
    <row r="8" spans="1:14" s="15" customFormat="1" ht="36">
      <c r="A8" s="13"/>
      <c r="B8" s="75" t="s">
        <v>9</v>
      </c>
      <c r="C8" s="76"/>
      <c r="D8" s="92"/>
      <c r="E8" s="75" t="s">
        <v>15</v>
      </c>
      <c r="F8" s="101"/>
      <c r="G8" s="92"/>
      <c r="H8" s="75" t="s">
        <v>17</v>
      </c>
      <c r="I8" s="76"/>
      <c r="J8" s="61"/>
      <c r="K8" s="38" t="s">
        <v>26</v>
      </c>
      <c r="L8" s="39" t="s">
        <v>24</v>
      </c>
      <c r="M8" s="14"/>
      <c r="N8" s="14"/>
    </row>
    <row r="9" spans="1:14" s="17" customFormat="1" ht="27" customHeight="1">
      <c r="A9" s="16"/>
      <c r="B9" s="59" t="s">
        <v>10</v>
      </c>
      <c r="C9" s="60"/>
      <c r="D9" s="61"/>
      <c r="E9" s="59"/>
      <c r="F9" s="117"/>
      <c r="G9" s="61"/>
      <c r="H9" s="59" t="s">
        <v>18</v>
      </c>
      <c r="I9" s="60"/>
      <c r="J9" s="61"/>
      <c r="K9" s="36"/>
      <c r="L9" s="37" t="s">
        <v>21</v>
      </c>
      <c r="M9" s="14"/>
      <c r="N9" s="14"/>
    </row>
    <row r="10" spans="1:14" s="15" customFormat="1" ht="24">
      <c r="A10" s="13"/>
      <c r="B10" s="75" t="s">
        <v>11</v>
      </c>
      <c r="C10" s="76"/>
      <c r="D10" s="92"/>
      <c r="E10" s="86"/>
      <c r="F10" s="87"/>
      <c r="G10" s="88"/>
      <c r="H10" s="75"/>
      <c r="I10" s="76"/>
      <c r="J10" s="77"/>
      <c r="K10" s="38"/>
      <c r="L10" s="39" t="s">
        <v>22</v>
      </c>
      <c r="M10" s="14"/>
      <c r="N10" s="14"/>
    </row>
    <row r="11" spans="1:14" s="15" customFormat="1" ht="24">
      <c r="A11" s="13"/>
      <c r="B11" s="59" t="s">
        <v>12</v>
      </c>
      <c r="C11" s="60"/>
      <c r="D11" s="92"/>
      <c r="E11" s="89"/>
      <c r="F11" s="90"/>
      <c r="G11" s="91"/>
      <c r="H11" s="59"/>
      <c r="I11" s="60"/>
      <c r="J11" s="106"/>
      <c r="K11" s="36"/>
      <c r="L11" s="37" t="s">
        <v>23</v>
      </c>
      <c r="M11" s="14"/>
      <c r="N11" s="14"/>
    </row>
    <row r="12" spans="1:14" s="15" customFormat="1" ht="27.75" customHeight="1" thickBot="1">
      <c r="A12" s="18" t="s">
        <v>28</v>
      </c>
      <c r="B12" s="82" t="s">
        <v>13</v>
      </c>
      <c r="C12" s="83"/>
      <c r="D12" s="85"/>
      <c r="E12" s="93"/>
      <c r="F12" s="94"/>
      <c r="G12" s="95"/>
      <c r="H12" s="82"/>
      <c r="I12" s="83"/>
      <c r="J12" s="84"/>
      <c r="K12" s="40"/>
      <c r="L12" s="41"/>
      <c r="M12" s="19"/>
      <c r="N12" s="14"/>
    </row>
    <row r="13" spans="1:13" ht="30" customHeight="1" thickBot="1">
      <c r="A13" s="42" t="s">
        <v>3</v>
      </c>
      <c r="B13" s="78">
        <v>1</v>
      </c>
      <c r="C13" s="78"/>
      <c r="D13" s="79"/>
      <c r="E13" s="51">
        <v>1</v>
      </c>
      <c r="F13" s="52"/>
      <c r="G13" s="53"/>
      <c r="H13" s="72">
        <v>1</v>
      </c>
      <c r="I13" s="73"/>
      <c r="J13" s="74"/>
      <c r="K13" s="1">
        <v>0</v>
      </c>
      <c r="L13" s="1">
        <v>1</v>
      </c>
      <c r="M13" s="20"/>
    </row>
    <row r="14" spans="1:13" ht="30" customHeight="1" thickBot="1">
      <c r="A14" s="43" t="s">
        <v>4</v>
      </c>
      <c r="B14" s="80"/>
      <c r="C14" s="80"/>
      <c r="D14" s="81"/>
      <c r="E14" s="54"/>
      <c r="F14" s="55"/>
      <c r="G14" s="56"/>
      <c r="H14" s="68"/>
      <c r="I14" s="69"/>
      <c r="J14" s="70"/>
      <c r="K14" s="2"/>
      <c r="L14" s="2"/>
      <c r="M14" s="20"/>
    </row>
    <row r="15" spans="1:13" ht="30" customHeight="1" thickBot="1">
      <c r="A15" s="44" t="s">
        <v>5</v>
      </c>
      <c r="B15" s="80"/>
      <c r="C15" s="80"/>
      <c r="D15" s="81"/>
      <c r="E15" s="54"/>
      <c r="F15" s="55"/>
      <c r="G15" s="56"/>
      <c r="H15" s="68"/>
      <c r="I15" s="69"/>
      <c r="J15" s="70"/>
      <c r="K15" s="2"/>
      <c r="L15" s="2"/>
      <c r="M15" s="20"/>
    </row>
    <row r="16" spans="1:13" ht="40.5" customHeight="1" thickBot="1">
      <c r="A16" s="43" t="s">
        <v>38</v>
      </c>
      <c r="B16" s="70"/>
      <c r="C16" s="70"/>
      <c r="D16" s="81"/>
      <c r="E16" s="54"/>
      <c r="F16" s="55"/>
      <c r="G16" s="56"/>
      <c r="H16" s="68"/>
      <c r="I16" s="69"/>
      <c r="J16" s="70"/>
      <c r="K16" s="2"/>
      <c r="L16" s="2"/>
      <c r="M16" s="20"/>
    </row>
    <row r="17" spans="1:13" ht="40.5" customHeight="1">
      <c r="A17" s="134" t="s">
        <v>6</v>
      </c>
      <c r="B17" s="47" t="s">
        <v>40</v>
      </c>
      <c r="C17" s="48"/>
      <c r="D17" s="49"/>
      <c r="E17" s="50"/>
      <c r="F17" s="50"/>
      <c r="G17" s="50"/>
      <c r="H17" s="50"/>
      <c r="I17" s="50"/>
      <c r="J17" s="50"/>
      <c r="K17" s="50"/>
      <c r="L17" s="50"/>
      <c r="M17" s="20"/>
    </row>
    <row r="18" spans="1:13" ht="16.5" customHeight="1">
      <c r="A18" s="136" t="s">
        <v>39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3"/>
    </row>
    <row r="19" spans="1:13" ht="18" customHeight="1">
      <c r="A19" s="137" t="s">
        <v>45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8"/>
      <c r="M19" s="23"/>
    </row>
    <row r="20" spans="1:13" ht="18" customHeight="1">
      <c r="A20" s="139" t="s">
        <v>46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1"/>
      <c r="M20" s="23"/>
    </row>
    <row r="21" spans="1:13" s="26" customFormat="1" ht="7.5" customHeight="1" thickBot="1">
      <c r="A21" s="24"/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3"/>
    </row>
    <row r="22" spans="1:13" s="26" customFormat="1" ht="15.75" hidden="1" thickBot="1">
      <c r="A22" s="57" t="s">
        <v>43</v>
      </c>
      <c r="B22" s="58"/>
      <c r="C22" s="121"/>
      <c r="D22" s="121"/>
      <c r="E22" s="121"/>
      <c r="F22" s="121"/>
      <c r="G22" s="121"/>
      <c r="H22" s="58"/>
      <c r="I22" s="58"/>
      <c r="J22" s="58"/>
      <c r="K22" s="58"/>
      <c r="L22" s="45">
        <v>2069.4</v>
      </c>
      <c r="M22" s="23"/>
    </row>
    <row r="23" spans="1:13" s="28" customFormat="1" ht="33.75" customHeight="1">
      <c r="A23" s="71" t="s">
        <v>44</v>
      </c>
      <c r="B23" s="118"/>
      <c r="C23" s="124" t="s">
        <v>34</v>
      </c>
      <c r="D23" s="125"/>
      <c r="E23" s="126" t="s">
        <v>35</v>
      </c>
      <c r="F23" s="126"/>
      <c r="G23" s="127"/>
      <c r="H23" s="102" t="s">
        <v>41</v>
      </c>
      <c r="I23" s="103"/>
      <c r="J23" s="103"/>
      <c r="K23" s="103"/>
      <c r="L23" s="104"/>
      <c r="M23" s="27"/>
    </row>
    <row r="24" spans="1:12" ht="15.75" customHeight="1">
      <c r="A24" s="29" t="s">
        <v>29</v>
      </c>
      <c r="B24" s="119">
        <v>0.3</v>
      </c>
      <c r="C24" s="128">
        <f>SUM(B13:D16)</f>
        <v>1</v>
      </c>
      <c r="D24" s="122"/>
      <c r="E24" s="123">
        <f>SUM(C24*B24)</f>
        <v>0.3</v>
      </c>
      <c r="F24" s="123"/>
      <c r="G24" s="129"/>
      <c r="H24" s="105"/>
      <c r="I24" s="105"/>
      <c r="J24" s="105"/>
      <c r="K24" s="105"/>
      <c r="L24" s="105"/>
    </row>
    <row r="25" spans="1:12" ht="15.75" customHeight="1">
      <c r="A25" s="29" t="s">
        <v>30</v>
      </c>
      <c r="B25" s="119">
        <v>0.1</v>
      </c>
      <c r="C25" s="128">
        <f>SUM(E13:G16)</f>
        <v>1</v>
      </c>
      <c r="D25" s="122"/>
      <c r="E25" s="123">
        <f>SUM(C25*B25)</f>
        <v>0.1</v>
      </c>
      <c r="F25" s="123"/>
      <c r="G25" s="129"/>
      <c r="H25" s="63">
        <f>SUM((E24:F28))*10*L22</f>
        <v>18624.600000000002</v>
      </c>
      <c r="I25" s="63"/>
      <c r="J25" s="63"/>
      <c r="K25" s="63"/>
      <c r="L25" s="64"/>
    </row>
    <row r="26" spans="1:12" ht="15.75" customHeight="1">
      <c r="A26" s="29" t="s">
        <v>31</v>
      </c>
      <c r="B26" s="119">
        <v>0.15</v>
      </c>
      <c r="C26" s="128">
        <f>SUM(H13:J16)</f>
        <v>1</v>
      </c>
      <c r="D26" s="122"/>
      <c r="E26" s="123">
        <f>SUM(C26*B26)</f>
        <v>0.15</v>
      </c>
      <c r="F26" s="123"/>
      <c r="G26" s="129"/>
      <c r="H26" s="65"/>
      <c r="I26" s="65"/>
      <c r="J26" s="65"/>
      <c r="K26" s="65"/>
      <c r="L26" s="66"/>
    </row>
    <row r="27" spans="1:12" ht="15.75" customHeight="1">
      <c r="A27" s="29" t="s">
        <v>32</v>
      </c>
      <c r="B27" s="119">
        <v>0.1</v>
      </c>
      <c r="C27" s="128">
        <f>SUM(K13:K16)</f>
        <v>0</v>
      </c>
      <c r="D27" s="122"/>
      <c r="E27" s="123">
        <f>SUM(C27*B27)</f>
        <v>0</v>
      </c>
      <c r="F27" s="123"/>
      <c r="G27" s="129"/>
      <c r="H27" s="46"/>
      <c r="I27" s="46"/>
      <c r="J27" s="46"/>
      <c r="K27" s="46"/>
      <c r="L27" s="67"/>
    </row>
    <row r="28" spans="1:12" ht="15.75" customHeight="1">
      <c r="A28" s="29" t="s">
        <v>33</v>
      </c>
      <c r="B28" s="119">
        <v>0.35</v>
      </c>
      <c r="C28" s="130">
        <f>SUM(L13:L16)</f>
        <v>1</v>
      </c>
      <c r="D28" s="131"/>
      <c r="E28" s="132">
        <f>SUM(C28*B28)</f>
        <v>0.35</v>
      </c>
      <c r="F28" s="132"/>
      <c r="G28" s="133"/>
      <c r="H28" s="120" t="s">
        <v>42</v>
      </c>
      <c r="I28" s="62"/>
      <c r="J28" s="62"/>
      <c r="K28" s="62"/>
      <c r="L28" s="62"/>
    </row>
    <row r="29" spans="2:12" ht="18" customHeight="1">
      <c r="B29" s="30"/>
      <c r="C29" s="30"/>
      <c r="D29" s="31"/>
      <c r="E29" s="32"/>
      <c r="F29" s="33"/>
      <c r="G29" s="34"/>
      <c r="H29" s="35"/>
      <c r="I29" s="4"/>
      <c r="J29" s="4"/>
      <c r="K29" s="4"/>
      <c r="L29" s="4"/>
    </row>
    <row r="30" spans="4:5" ht="14.25">
      <c r="D30" s="46"/>
      <c r="E30" s="46"/>
    </row>
  </sheetData>
  <sheetProtection password="E5DF" sheet="1"/>
  <mergeCells count="57">
    <mergeCell ref="H11:J11"/>
    <mergeCell ref="B8:D8"/>
    <mergeCell ref="A1:L1"/>
    <mergeCell ref="H6:J6"/>
    <mergeCell ref="A2:L2"/>
    <mergeCell ref="A4:L4"/>
    <mergeCell ref="H8:J8"/>
    <mergeCell ref="E8:G8"/>
    <mergeCell ref="E9:G9"/>
    <mergeCell ref="B10:D10"/>
    <mergeCell ref="B16:D16"/>
    <mergeCell ref="H7:J7"/>
    <mergeCell ref="E12:G12"/>
    <mergeCell ref="H9:J9"/>
    <mergeCell ref="B6:D6"/>
    <mergeCell ref="B11:D11"/>
    <mergeCell ref="B7:D7"/>
    <mergeCell ref="E6:G6"/>
    <mergeCell ref="E7:G7"/>
    <mergeCell ref="H10:J10"/>
    <mergeCell ref="B13:D13"/>
    <mergeCell ref="B14:D14"/>
    <mergeCell ref="B15:D15"/>
    <mergeCell ref="H12:J12"/>
    <mergeCell ref="H14:J14"/>
    <mergeCell ref="H15:J15"/>
    <mergeCell ref="B12:D12"/>
    <mergeCell ref="E10:G10"/>
    <mergeCell ref="E11:G11"/>
    <mergeCell ref="B9:D9"/>
    <mergeCell ref="H28:L28"/>
    <mergeCell ref="H25:L27"/>
    <mergeCell ref="A19:L19"/>
    <mergeCell ref="E23:G23"/>
    <mergeCell ref="H16:J16"/>
    <mergeCell ref="E24:G24"/>
    <mergeCell ref="E26:G26"/>
    <mergeCell ref="A23:B23"/>
    <mergeCell ref="H13:J13"/>
    <mergeCell ref="B17:L17"/>
    <mergeCell ref="E25:G25"/>
    <mergeCell ref="E13:G13"/>
    <mergeCell ref="E14:G14"/>
    <mergeCell ref="E15:G15"/>
    <mergeCell ref="E16:G16"/>
    <mergeCell ref="A22:K22"/>
    <mergeCell ref="H23:L24"/>
    <mergeCell ref="A20:L20"/>
    <mergeCell ref="E28:G28"/>
    <mergeCell ref="D30:E30"/>
    <mergeCell ref="C23:D23"/>
    <mergeCell ref="C24:D24"/>
    <mergeCell ref="C25:D25"/>
    <mergeCell ref="C26:D26"/>
    <mergeCell ref="C27:D27"/>
    <mergeCell ref="C28:D28"/>
    <mergeCell ref="E27:G27"/>
  </mergeCells>
  <printOptions/>
  <pageMargins left="0.8267716535433072" right="0.2362204724409449" top="0.5905511811023623" bottom="0.15748031496062992" header="0.31496062992125984" footer="0.31496062992125984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2006-09-25T13:34:53Z</dcterms:created>
  <dcterms:modified xsi:type="dcterms:W3CDTF">2021-12-20T10:58:22Z</dcterms:modified>
  <cp:category/>
  <cp:version/>
  <cp:contentType/>
  <cp:contentStatus/>
</cp:coreProperties>
</file>